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7\LES TIC\DAO EN COURS\BATA - RENOUVELLEMENT AUTOCOMUTATEUR\"/>
    </mc:Choice>
  </mc:AlternateContent>
  <bookViews>
    <workbookView xWindow="0" yWindow="0" windowWidth="21576" windowHeight="7548" tabRatio="612" firstSheet="3" activeTab="3"/>
  </bookViews>
  <sheets>
    <sheet name="Ancienne salle de conférence" sheetId="10" state="hidden" r:id="rId1"/>
    <sheet name="ZINDER" sheetId="13" state="hidden" r:id="rId2"/>
    <sheet name="BATA" sheetId="20" state="hidden" r:id="rId3"/>
    <sheet name="B_BATA" sheetId="49" r:id="rId4"/>
  </sheets>
  <calcPr calcId="152511"/>
</workbook>
</file>

<file path=xl/calcChain.xml><?xml version="1.0" encoding="utf-8"?>
<calcChain xmlns="http://schemas.openxmlformats.org/spreadsheetml/2006/main">
  <c r="G5" i="20" l="1"/>
  <c r="G6" i="20"/>
  <c r="G7" i="20"/>
  <c r="G8" i="20"/>
  <c r="G9" i="20"/>
  <c r="G10" i="20"/>
  <c r="G11" i="20"/>
  <c r="G12" i="20"/>
  <c r="F13" i="20"/>
  <c r="G13" i="20"/>
  <c r="G14" i="20"/>
  <c r="G15" i="20"/>
  <c r="G16" i="20"/>
  <c r="G17" i="20"/>
  <c r="G20" i="20"/>
  <c r="G6" i="13"/>
  <c r="G7" i="13"/>
  <c r="G8" i="13"/>
  <c r="G9" i="13"/>
  <c r="G10" i="13"/>
  <c r="G11" i="13"/>
  <c r="G12" i="13"/>
  <c r="G13" i="13"/>
  <c r="G14" i="13"/>
  <c r="G15" i="13"/>
  <c r="G16" i="13"/>
  <c r="G17" i="13"/>
  <c r="G20" i="13"/>
  <c r="G4" i="10"/>
  <c r="G5" i="10"/>
  <c r="G6" i="10"/>
  <c r="G7" i="10"/>
  <c r="G8" i="10"/>
  <c r="G9" i="10"/>
  <c r="G10" i="10"/>
  <c r="G11" i="10"/>
  <c r="G12" i="10"/>
  <c r="G13" i="10"/>
  <c r="G14" i="10"/>
  <c r="G24" i="20" l="1"/>
  <c r="G15" i="10"/>
  <c r="G24" i="13"/>
</calcChain>
</file>

<file path=xl/sharedStrings.xml><?xml version="1.0" encoding="utf-8"?>
<sst xmlns="http://schemas.openxmlformats.org/spreadsheetml/2006/main" count="516" uniqueCount="304">
  <si>
    <t>Désignation des postes</t>
  </si>
  <si>
    <t>Quantité</t>
  </si>
  <si>
    <t>u</t>
  </si>
  <si>
    <t>Montant HT</t>
  </si>
  <si>
    <t>ens</t>
  </si>
  <si>
    <t>FF</t>
  </si>
  <si>
    <t>m</t>
  </si>
  <si>
    <t>Panneau d'alimentation électrique 9 prises</t>
  </si>
  <si>
    <t xml:space="preserve">N°item </t>
  </si>
  <si>
    <t>Prix unitaire</t>
  </si>
  <si>
    <t>Installation et mise en service</t>
  </si>
  <si>
    <t>Prise murales</t>
  </si>
  <si>
    <t>Chemins de câbles</t>
  </si>
  <si>
    <t>Panneau de brassage RJ45</t>
  </si>
  <si>
    <t>Cordon de brassage</t>
  </si>
  <si>
    <t>Cordon de raccordement</t>
  </si>
  <si>
    <t>Accessoires</t>
  </si>
  <si>
    <t>Identification et reperage</t>
  </si>
  <si>
    <t>Recette technique</t>
  </si>
  <si>
    <t>Transfert de competence</t>
  </si>
  <si>
    <t>Livrables</t>
  </si>
  <si>
    <t>Transport sur site</t>
  </si>
  <si>
    <t>Equipement actif d'accès</t>
  </si>
  <si>
    <t>Equipement actif de distribution</t>
  </si>
  <si>
    <t>Qté</t>
  </si>
  <si>
    <t>Unité</t>
  </si>
  <si>
    <t>Armoire de brassage et d'actifs, 12U</t>
  </si>
  <si>
    <t>Armoire de brassage et d'actifs, 24U</t>
  </si>
  <si>
    <t>CABLAGE INFORMATIQUEDU BLOC TECHNIQUE DE LA REPRESENTATION DE L'ASECNA A BATA</t>
  </si>
  <si>
    <t>CABLAGE INFORMATIQUE DU  BLOC TECHNIQUE (BT) DE LA REPRESENTATION DE L'ASECNA A ZINDER</t>
  </si>
  <si>
    <t>Installations electriques</t>
  </si>
  <si>
    <t>Câble cuivre</t>
  </si>
  <si>
    <t>TOTAL CABLAGE BT</t>
  </si>
  <si>
    <t xml:space="preserve">TOTAL CABLAGE BT </t>
  </si>
  <si>
    <t>Total câblage  Bloc Technique</t>
  </si>
  <si>
    <t>Goulottes</t>
  </si>
  <si>
    <t>Multiprise rackable d'alimentation électrique 6 prises</t>
  </si>
  <si>
    <t>Ancienne salle de conférence</t>
  </si>
  <si>
    <t>Armoire de brassage et d'actifs, 9U</t>
  </si>
  <si>
    <t>Total fourniture</t>
  </si>
  <si>
    <t>RESEAUX WIFI</t>
  </si>
  <si>
    <t>F</t>
  </si>
  <si>
    <t>Poste téléphonique IP simple</t>
  </si>
  <si>
    <t>Interphone vidéo</t>
  </si>
  <si>
    <t>Prestations</t>
  </si>
  <si>
    <t>Baies 42u</t>
  </si>
  <si>
    <t>Câble cuivre (catégorie 6a, FTP)</t>
  </si>
  <si>
    <t>Cordon de raccordement (catégorie 6a, FTP), 3m</t>
  </si>
  <si>
    <t>Panneaux d'alimentation électrique 8 prises</t>
  </si>
  <si>
    <t>Jarretières</t>
  </si>
  <si>
    <t>Cordons</t>
  </si>
  <si>
    <t xml:space="preserve">Réalisation du câblage cuivre par niveau et par local </t>
  </si>
  <si>
    <t>Réalisation du câblage fibre optique entre les répartiteurs</t>
  </si>
  <si>
    <t>Mise à la terre de l’ensemble des composants métalliques du câblage</t>
  </si>
  <si>
    <t>Identification et reperage des composants du câblage</t>
  </si>
  <si>
    <t>Migration des services existants vers le nouveau de câblage</t>
  </si>
  <si>
    <t>Raccordement des panneaux électriques aux coffrets électriques (HQ)</t>
  </si>
  <si>
    <t>Dépose des anciens systèmes de câblage</t>
  </si>
  <si>
    <t>Transfert de compétence</t>
  </si>
  <si>
    <t>Transport</t>
  </si>
  <si>
    <t>Total Prestations</t>
  </si>
  <si>
    <t>Fourniture</t>
  </si>
  <si>
    <t xml:space="preserve">Total fourniture </t>
  </si>
  <si>
    <t>Installation, configuration, mise en service et transfert de compétence</t>
  </si>
  <si>
    <t>Switch de distribution</t>
  </si>
  <si>
    <t>Switch d'accès 24 ports</t>
  </si>
  <si>
    <t>Switch d'accès 48 ports</t>
  </si>
  <si>
    <t>Total prestations</t>
  </si>
  <si>
    <t>Migration des services existants</t>
  </si>
  <si>
    <t xml:space="preserve">Fourniture </t>
  </si>
  <si>
    <t>Pose, raccordement des composants du système</t>
  </si>
  <si>
    <t>Recette usine</t>
  </si>
  <si>
    <t>Recette site</t>
  </si>
  <si>
    <t>Configuration, test, mise en service et dépose de l'ancien système</t>
  </si>
  <si>
    <t>Contrôleurs wifi</t>
  </si>
  <si>
    <t>Points d'Accès wifi</t>
  </si>
  <si>
    <t>Logiciel de supervision du réseau wifi</t>
  </si>
  <si>
    <t>CABLAGE  COURANT FAIBLE</t>
  </si>
  <si>
    <t xml:space="preserve">Poste de supervision </t>
  </si>
  <si>
    <t>Poste téléphonique IP intégrant un switch IP</t>
  </si>
  <si>
    <t>Haut de gamme</t>
  </si>
  <si>
    <t>Entrée de gamme</t>
  </si>
  <si>
    <t>Bornes de base  (embase+plastron) catégorie 6a, classe Ea</t>
  </si>
  <si>
    <t>Panneaux de brassage RJ45 équipés catégorie 6a, classe Ea</t>
  </si>
  <si>
    <t>Cordon de brassage (catégorie 6a, FTP), 1m</t>
  </si>
  <si>
    <t>Tiroir optique 12 brins</t>
  </si>
  <si>
    <t>TRANCHE FERME</t>
  </si>
  <si>
    <t>TOTAL CABLAGE COURANT FAIBLE</t>
  </si>
  <si>
    <t>TOTAL TRANCHE FERME</t>
  </si>
  <si>
    <t>TRANCHE OPTIONNELLE</t>
  </si>
  <si>
    <t>TOTAL RESEAU WIFI</t>
  </si>
  <si>
    <t>TOTAUX TRANCHE FERME ET TRANCHE OPTIONNELLE</t>
  </si>
  <si>
    <t>Accessoires (Fibre optique et cuivre: details à fournir dans l'offre)</t>
  </si>
  <si>
    <t>Identification et reperage (details à fournir dans l'offre)</t>
  </si>
  <si>
    <t>Lot de pièces de rechange d’usure courante (liste détaillée avec prix unitaires et quantités à joindre pour chaque rubrique proposée)</t>
  </si>
  <si>
    <t>Lot de pièces de rechange (liste détaillée avec prix unitaires et quantités à joindre pour chaque rubrique proposée)</t>
  </si>
  <si>
    <t>Lot de pièce de rechange (liste détaillée avec prix unitaires et quantités à joindre pour chaque rubrique proposée)</t>
  </si>
  <si>
    <t>Accessoires (details à fournir dans l'offre)</t>
  </si>
  <si>
    <t>Formations (devis détaillé à joindre)</t>
  </si>
  <si>
    <t>Support et maintenance(devis détaillé à joindre)</t>
  </si>
  <si>
    <t>Support et Maintenance sur 2 ans  (details à fournir dans l'offre)</t>
  </si>
  <si>
    <t>Poste IP wifi (cisco 7925G IP wireless unified phone)</t>
  </si>
  <si>
    <t>Baies 12u</t>
  </si>
  <si>
    <t xml:space="preserve">Câble Fibre optique mono mode 12 brins </t>
  </si>
  <si>
    <t>RESEAU WIFI</t>
  </si>
  <si>
    <t>DISTRIBUTION HORAIRE</t>
  </si>
  <si>
    <t>TOTAL DISTRIBUTION HORAIRE</t>
  </si>
  <si>
    <t>Antennes GPS</t>
  </si>
  <si>
    <t>Formation usine (devis détaillé à joindre)</t>
  </si>
  <si>
    <t>INFRASTRUCTURE INFORMATIQUE</t>
  </si>
  <si>
    <t>Lot de pièces de rechange (details à fournir dans l'offre)</t>
  </si>
  <si>
    <t>TOTAL INFRASTRUCTURE INFORMATIQUE</t>
  </si>
  <si>
    <t>INFRASTRUCTURE TELEPHONIQUE</t>
  </si>
  <si>
    <t>RESEAUX VOIX, DONNEES ET IMAGES</t>
  </si>
  <si>
    <t>TOTAUX RESEAUX VOIX, DONNEES ET IMAGES</t>
  </si>
  <si>
    <t>TOTAL OPTION RESEAU WIFI</t>
  </si>
  <si>
    <t xml:space="preserve">Serveur de communication </t>
  </si>
  <si>
    <t xml:space="preserve">Haut de gamme  </t>
  </si>
  <si>
    <t xml:space="preserve">Poste IP opérateur </t>
  </si>
  <si>
    <t>Recette usine(devis détaillé à joindre)</t>
  </si>
  <si>
    <t>Passerelle TDM-IP (details à fournir dans l'offre)</t>
  </si>
  <si>
    <t>Contrôleur wifi</t>
  </si>
  <si>
    <t>Onduleur pour l'armoire abritant le serveur IPBX</t>
  </si>
  <si>
    <t>Onduleurs abritant les équipements d'accès</t>
  </si>
  <si>
    <t>A</t>
  </si>
  <si>
    <t>A.1</t>
  </si>
  <si>
    <t>A.2</t>
  </si>
  <si>
    <t>A.1.1</t>
  </si>
  <si>
    <t>A.1.2</t>
  </si>
  <si>
    <t>A.1.3</t>
  </si>
  <si>
    <t>A.1.4</t>
  </si>
  <si>
    <t>A.1.5</t>
  </si>
  <si>
    <t>A.1.3.1</t>
  </si>
  <si>
    <t>A.1.3.2</t>
  </si>
  <si>
    <t>A.3</t>
  </si>
  <si>
    <t>A.2.1</t>
  </si>
  <si>
    <t>A.2.2</t>
  </si>
  <si>
    <t>A.2.3</t>
  </si>
  <si>
    <t>A.2.4</t>
  </si>
  <si>
    <t>A.2.5</t>
  </si>
  <si>
    <t>B</t>
  </si>
  <si>
    <t>B.1</t>
  </si>
  <si>
    <t>B.2</t>
  </si>
  <si>
    <t>B.1.1</t>
  </si>
  <si>
    <t>B.1.2</t>
  </si>
  <si>
    <t>B.1.3</t>
  </si>
  <si>
    <t>B.1.4</t>
  </si>
  <si>
    <t>B.1.5</t>
  </si>
  <si>
    <t>Câble Fibre optique multi mode 12 brins</t>
  </si>
  <si>
    <t>Chemins de câble(Goulottes  et dalles marines: details à fournir dans l'offre)</t>
  </si>
  <si>
    <t>Formation usine(devis détaillé à joindre)</t>
  </si>
  <si>
    <t>Réalisation des liaisons fibre optique entre les bâtiments (VOR, GLIDE, LOC exclus)</t>
  </si>
  <si>
    <t>Service SDA pour 50 postes(details à fournir dans l'offre)</t>
  </si>
  <si>
    <t>Formations usine (devis détaillé à joindre)</t>
  </si>
  <si>
    <t>Formations sur site (devis détaillé à joindre)</t>
  </si>
  <si>
    <t>Logiciel et poste de supervision du système</t>
  </si>
  <si>
    <t>Horloges encastrées (Afficheurs)</t>
  </si>
  <si>
    <t>Horloges murales version Hall d'entrée</t>
  </si>
  <si>
    <t>Horloges murales à affichage lumineux</t>
  </si>
  <si>
    <t>Horloges murales à aiguille</t>
  </si>
  <si>
    <t xml:space="preserve">Formations </t>
  </si>
  <si>
    <t>Formation technique</t>
  </si>
  <si>
    <t>Formation à l'exploitation</t>
  </si>
  <si>
    <t>Formation technique (devis détaillé à joindre)</t>
  </si>
  <si>
    <t>Formation à l'exploitation (devis détaillé à joindre)</t>
  </si>
  <si>
    <t>Formations:</t>
  </si>
  <si>
    <t>Formation à la maintenance (devis détaillé à joindre)</t>
  </si>
  <si>
    <t>Formations sur site :</t>
  </si>
  <si>
    <t>Formations usine:</t>
  </si>
  <si>
    <t>ACQUISITION D'ONDULEURS</t>
  </si>
  <si>
    <t>TOTAL OPTION ACQUISITION ONDULEURS</t>
  </si>
  <si>
    <t>SUPPORT ET MAINTENANCE</t>
  </si>
  <si>
    <t>TOTAL OPTION NTEGRATION DES SHELTERS DANS LA BOUCLE FIBRE OPTIQUE</t>
  </si>
  <si>
    <t xml:space="preserve">TOTAL OPTION SUPPORT ET MAINTENANCE </t>
  </si>
  <si>
    <t>Support et maintenance (details à fournir dans l'offre)</t>
  </si>
  <si>
    <t>INTEGRATION DES SHELTERS DANS LA BOUCLE FIBRE OPTIQUE</t>
  </si>
  <si>
    <t>PU</t>
  </si>
  <si>
    <t>TOTAL TRANCHE OPTIONNELLE</t>
  </si>
  <si>
    <t>ITEM</t>
  </si>
  <si>
    <t>DESIGNATION</t>
  </si>
  <si>
    <t>UNITE</t>
  </si>
  <si>
    <t>QUANTITE</t>
  </si>
  <si>
    <t>MONTANT HT</t>
  </si>
  <si>
    <t>A.1.1.1</t>
  </si>
  <si>
    <t>A.1.1.2</t>
  </si>
  <si>
    <t>A.1.1.3</t>
  </si>
  <si>
    <t>A.1.1.4</t>
  </si>
  <si>
    <t>A.1.1.5</t>
  </si>
  <si>
    <t>A.1.1.6</t>
  </si>
  <si>
    <t>A.1.1.7</t>
  </si>
  <si>
    <t>A.1.1.8</t>
  </si>
  <si>
    <t>A.1.1.9</t>
  </si>
  <si>
    <t>A.1.1.10</t>
  </si>
  <si>
    <t>A.1.1.11</t>
  </si>
  <si>
    <t>A.1.1.12</t>
  </si>
  <si>
    <t>A.1.1.13</t>
  </si>
  <si>
    <t>A.1.1.14</t>
  </si>
  <si>
    <t>A.1.1.15</t>
  </si>
  <si>
    <t>A.1.1.16</t>
  </si>
  <si>
    <t>A.1.1.17</t>
  </si>
  <si>
    <t>Recette sur site des travaux du câblage VDI</t>
  </si>
  <si>
    <t>A.2.3.2</t>
  </si>
  <si>
    <t>A.2.1.1</t>
  </si>
  <si>
    <t>A.2.1.2</t>
  </si>
  <si>
    <t>A.2.1.3</t>
  </si>
  <si>
    <t>A.2.1.4</t>
  </si>
  <si>
    <t>A.2.3.1</t>
  </si>
  <si>
    <t>A.2.3.3</t>
  </si>
  <si>
    <t>A.2.3.4</t>
  </si>
  <si>
    <t>A.2.3.5</t>
  </si>
  <si>
    <t>A.4</t>
  </si>
  <si>
    <t>A.3.1</t>
  </si>
  <si>
    <t>A.3.2</t>
  </si>
  <si>
    <t>A.3.1.1</t>
  </si>
  <si>
    <t>A.3.1.2</t>
  </si>
  <si>
    <t>A.3.1.3</t>
  </si>
  <si>
    <t>A.3.1.4</t>
  </si>
  <si>
    <t>A.3.1.3.1</t>
  </si>
  <si>
    <t>A.3.1.3.2</t>
  </si>
  <si>
    <t>A.3.1.3.3</t>
  </si>
  <si>
    <t>A.3.1.3.4</t>
  </si>
  <si>
    <t>A.3.1.3.5</t>
  </si>
  <si>
    <t>A.3.1.3.6</t>
  </si>
  <si>
    <t>A.3.1.3.7</t>
  </si>
  <si>
    <t>A.3.1.3.8</t>
  </si>
  <si>
    <t>A.3.1.5</t>
  </si>
  <si>
    <t>A.3.1.6</t>
  </si>
  <si>
    <t>A.3.1.7</t>
  </si>
  <si>
    <t>A.3.3</t>
  </si>
  <si>
    <t>A.3.4</t>
  </si>
  <si>
    <t>A.3.3.1</t>
  </si>
  <si>
    <t>A.3.3.2</t>
  </si>
  <si>
    <t>A.3.3.3</t>
  </si>
  <si>
    <t>A.3.3.4</t>
  </si>
  <si>
    <t>A.3.3.5</t>
  </si>
  <si>
    <t>A.3.3.4.1</t>
  </si>
  <si>
    <t>A.3.3.4.2</t>
  </si>
  <si>
    <t>A.3.3.4.1.1</t>
  </si>
  <si>
    <t>A.3.3.4.1.2</t>
  </si>
  <si>
    <t>A.3.3.4.2.1</t>
  </si>
  <si>
    <t>A.3.3.4.2.2</t>
  </si>
  <si>
    <t xml:space="preserve">TOTAL INFRASTRUCTURE TELEPHONIQUE </t>
  </si>
  <si>
    <t>A.3.5</t>
  </si>
  <si>
    <t>D</t>
  </si>
  <si>
    <t>E</t>
  </si>
  <si>
    <t>Serveurs de temps (devis détaillé à joindre)</t>
  </si>
  <si>
    <t>Modules (devis détaillé à joindre)</t>
  </si>
  <si>
    <t>B.1.6</t>
  </si>
  <si>
    <t>B.1.5.1</t>
  </si>
  <si>
    <t>B.1.5.2</t>
  </si>
  <si>
    <t>B.1.5.3</t>
  </si>
  <si>
    <t>B.1.5.4</t>
  </si>
  <si>
    <t>B.1.7</t>
  </si>
  <si>
    <t>B.3</t>
  </si>
  <si>
    <t>B.2.1</t>
  </si>
  <si>
    <t>B.2.3</t>
  </si>
  <si>
    <t>B.2.4</t>
  </si>
  <si>
    <t>B.2.5</t>
  </si>
  <si>
    <t>B.2.4.1</t>
  </si>
  <si>
    <t>B.2.4.2</t>
  </si>
  <si>
    <t>B.2.4.2.1</t>
  </si>
  <si>
    <t>B.2.4.2.2</t>
  </si>
  <si>
    <t>B.2.7</t>
  </si>
  <si>
    <t>I.2</t>
  </si>
  <si>
    <t>I.1</t>
  </si>
  <si>
    <t>II</t>
  </si>
  <si>
    <t>D.1</t>
  </si>
  <si>
    <t>D.2</t>
  </si>
  <si>
    <t>D.1.1</t>
  </si>
  <si>
    <t>D.1.2</t>
  </si>
  <si>
    <t>D.1.3</t>
  </si>
  <si>
    <t>D.1.4</t>
  </si>
  <si>
    <t>D.1.5</t>
  </si>
  <si>
    <t>D.1.6</t>
  </si>
  <si>
    <t>D.3</t>
  </si>
  <si>
    <t>D.2.1</t>
  </si>
  <si>
    <t>D.2.2</t>
  </si>
  <si>
    <t>D.2.5</t>
  </si>
  <si>
    <t>E.1</t>
  </si>
  <si>
    <t>E.2</t>
  </si>
  <si>
    <t>E.1.1</t>
  </si>
  <si>
    <t>E.1.2</t>
  </si>
  <si>
    <t>E.1.3</t>
  </si>
  <si>
    <t>E.1.4</t>
  </si>
  <si>
    <t>E.1.5</t>
  </si>
  <si>
    <t>E.3</t>
  </si>
  <si>
    <t>E.2.1</t>
  </si>
  <si>
    <t>E.2.2</t>
  </si>
  <si>
    <t>E.2.3</t>
  </si>
  <si>
    <t>F.1</t>
  </si>
  <si>
    <t>F.2</t>
  </si>
  <si>
    <t>Fourniture et prestations (details à fournir dans l'offre)</t>
  </si>
  <si>
    <t>G</t>
  </si>
  <si>
    <t>G.1</t>
  </si>
  <si>
    <t>G.2</t>
  </si>
  <si>
    <t>II.2</t>
  </si>
  <si>
    <t>CADRE DU BORDEREAU DE PRIX</t>
  </si>
  <si>
    <t>Recette site des travaux du câblage courant faible</t>
  </si>
  <si>
    <t>Recette site infrastructure téléphonique</t>
  </si>
  <si>
    <t>Recette site tranche optionnelle</t>
  </si>
  <si>
    <t>Transport tranche optionnelle</t>
  </si>
  <si>
    <t>Horloges :</t>
  </si>
  <si>
    <t>Transport Tranche Ferme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</si>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</sst>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#,##0;[Red]#,##0"/>
    <numFmt numFmtId="167" formatCode="_-* #,##0\ _F_-;\-* #,##0\ _F_-;_-* &quot;-&quot;??\ _F_-;_-@_-"/>
    <numFmt numFmtId="168" formatCode="_-* #,##0\ _€_-;\-* #,##0\ _€_-;_-* &quot;-&quot;??\ _€_-;_-@_-"/>
    <numFmt numFmtId="169" formatCode="#,##0\ &quot;F&quot;"/>
    <numFmt numFmtId="170" formatCode="&quot;$&quot;#,##0_);\(&quot;$&quot;#,##0\)"/>
    <numFmt numFmtId="171" formatCode="mmm"/>
    <numFmt numFmtId="172" formatCode="#,##0.0_);[Red]\(#,##0.0\)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[$€-1]_-;\-* #,##0.00\ [$€-1]_-;_-* &quot;-&quot;??\ [$€-1]_-"/>
    <numFmt numFmtId="176" formatCode="#,##0&quot; €&quot;"/>
    <numFmt numFmtId="177" formatCode="_-* #,##0.00\ &quot;GNF&quot;_-;\-* #,##0.00\ &quot;GNF&quot;_-;_-* &quot;-&quot;??\ &quot;GNF&quot;_-;_-@_-"/>
    <numFmt numFmtId="178" formatCode="#,##0.0"/>
    <numFmt numFmtId="179" formatCode="#,##0\ [$GNF]"/>
    <numFmt numFmtId="180" formatCode=";;;"/>
    <numFmt numFmtId="181" formatCode="#,##0.00;&quot;n.c.&quot;;&quot;n.c.&quot;;&quot;&quot;"/>
    <numFmt numFmtId="182" formatCode="#,##0.00&quot; &quot;[$€-40C];[Red]&quot;-&quot;#,##0.00&quot; &quot;[$€-40C]"/>
    <numFmt numFmtId="183" formatCode="&quot;$&quot;\ #,##0.00;\(&quot;$&quot;\ #,##0.00\)"/>
    <numFmt numFmtId="184" formatCode="_-&quot;£&quot;* #,##0_-;\-&quot;£&quot;* #,##0_-;_-&quot;£&quot;* &quot;-&quot;_-;_-@_-"/>
    <numFmt numFmtId="185" formatCode="_-&quot;£&quot;* #,##0.00_-;\-&quot;£&quot;* #,##0.00_-;_-&quot;£&quot;* &quot;-&quot;??_-;_-@_-"/>
    <numFmt numFmtId="186" formatCode="#,##0\ _€;[Red]#,##0\ _€"/>
  </numFmts>
  <fonts count="96">
    <font>
      <u/>
      <sz val="11"/>
      <name val="CG Times (E1)"/>
    </font>
    <font>
      <sz val="11"/>
      <name val="CG Times (E1)"/>
    </font>
    <font>
      <sz val="10"/>
      <name val="MS Sans Serif"/>
      <family val="2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Narrow"/>
      <family val="2"/>
    </font>
    <font>
      <b/>
      <sz val="11"/>
      <name val="Arial CE"/>
    </font>
    <font>
      <sz val="10"/>
      <name val="Arial CE"/>
    </font>
    <font>
      <b/>
      <u/>
      <sz val="11"/>
      <name val="Arial CE"/>
      <family val="2"/>
      <charset val="238"/>
    </font>
    <font>
      <sz val="11"/>
      <name val="Arial CE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6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Helv"/>
      <charset val="204"/>
    </font>
    <font>
      <sz val="12"/>
      <name val="Times New Roman"/>
      <family val="1"/>
    </font>
    <font>
      <b/>
      <sz val="6"/>
      <name val="Arial"/>
      <family val="2"/>
    </font>
    <font>
      <b/>
      <sz val="6"/>
      <color indexed="8"/>
      <name val="Arial"/>
      <family val="2"/>
    </font>
    <font>
      <b/>
      <sz val="7"/>
      <name val="Arial"/>
      <family val="2"/>
    </font>
    <font>
      <sz val="12"/>
      <name val="Tms Rmn"/>
    </font>
    <font>
      <b/>
      <sz val="10"/>
      <name val="MS Sans Serif"/>
      <family val="2"/>
    </font>
    <font>
      <sz val="7"/>
      <name val="MS Sans Serif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6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u/>
      <sz val="10"/>
      <color indexed="36"/>
      <name val="Arial"/>
      <family val="2"/>
    </font>
    <font>
      <b/>
      <sz val="8"/>
      <color indexed="8"/>
      <name val="Arial Narrow"/>
      <family val="2"/>
    </font>
    <font>
      <b/>
      <sz val="13.5"/>
      <color indexed="9"/>
      <name val="MS Sans Serif"/>
      <family val="2"/>
    </font>
    <font>
      <u/>
      <sz val="10"/>
      <color indexed="12"/>
      <name val="Arial"/>
      <family val="2"/>
    </font>
    <font>
      <sz val="8"/>
      <color indexed="33"/>
      <name val="Arial"/>
      <family val="2"/>
    </font>
    <font>
      <u/>
      <sz val="7.5"/>
      <color indexed="12"/>
      <name val="Times New Roman"/>
      <family val="1"/>
    </font>
    <font>
      <b/>
      <sz val="9"/>
      <name val="Arial"/>
      <family val="2"/>
    </font>
    <font>
      <i/>
      <sz val="6"/>
      <name val="Arial"/>
      <family val="2"/>
    </font>
    <font>
      <sz val="10"/>
      <name val="Times New Roman"/>
      <family val="1"/>
    </font>
    <font>
      <sz val="8"/>
      <name val="Arial Narrow"/>
      <family val="2"/>
    </font>
    <font>
      <sz val="7"/>
      <name val="Small Fonts"/>
      <family val="2"/>
    </font>
    <font>
      <sz val="10"/>
      <name val="Arial MT"/>
    </font>
    <font>
      <sz val="5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8"/>
      <color indexed="8"/>
      <name val="Arial"/>
      <family val="2"/>
    </font>
    <font>
      <sz val="8"/>
      <name val="Monotype Sorts"/>
    </font>
    <font>
      <b/>
      <sz val="9"/>
      <color indexed="10"/>
      <name val="Arial"/>
      <family val="2"/>
    </font>
    <font>
      <b/>
      <i/>
      <sz val="8"/>
      <color indexed="8"/>
      <name val="Arial"/>
      <family val="2"/>
    </font>
    <font>
      <sz val="10"/>
      <name val="Helv"/>
      <family val="2"/>
    </font>
    <font>
      <b/>
      <i/>
      <u/>
      <sz val="10"/>
      <name val="Arial"/>
      <family val="2"/>
    </font>
    <font>
      <sz val="8"/>
      <name val="Times New Roman"/>
      <family val="1"/>
    </font>
    <font>
      <b/>
      <i/>
      <u val="double"/>
      <sz val="11"/>
      <name val="Arial"/>
      <family val="2"/>
    </font>
    <font>
      <b/>
      <sz val="11"/>
      <color indexed="12"/>
      <name val="MS Sans Serif"/>
      <family val="2"/>
    </font>
    <font>
      <sz val="7"/>
      <name val="Times New Roman"/>
      <family val="1"/>
    </font>
    <font>
      <b/>
      <u/>
      <sz val="11"/>
      <name val="CG Times (E1)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6"/>
      <color theme="1"/>
      <name val="Arial1"/>
    </font>
    <font>
      <sz val="10"/>
      <color theme="1"/>
      <name val="Century Gothic"/>
      <family val="2"/>
    </font>
    <font>
      <sz val="11"/>
      <color theme="1"/>
      <name val="Arial1"/>
    </font>
    <font>
      <b/>
      <i/>
      <u/>
      <sz val="11"/>
      <color theme="1"/>
      <name val="Arial1"/>
    </font>
    <font>
      <sz val="11"/>
      <color rgb="FFFF0000"/>
      <name val="Arial CE"/>
      <family val="2"/>
      <charset val="238"/>
    </font>
    <font>
      <sz val="11"/>
      <color theme="1"/>
      <name val="Arial Narrow"/>
      <family val="2"/>
    </font>
    <font>
      <sz val="11"/>
      <color rgb="FFC00000"/>
      <name val="Arial CE"/>
      <family val="2"/>
      <charset val="238"/>
    </font>
    <font>
      <sz val="11"/>
      <color rgb="FFC00000"/>
      <name val="Calibri"/>
      <family val="2"/>
      <scheme val="minor"/>
    </font>
    <font>
      <b/>
      <sz val="11"/>
      <name val="CG Times (E1)"/>
    </font>
    <font>
      <u/>
      <sz val="11"/>
      <color rgb="FF000000"/>
      <name val="Arial Narrow"/>
      <family val="2"/>
    </font>
    <font>
      <u/>
      <sz val="11.5"/>
      <color rgb="FF000000"/>
      <name val="Arial Narrow"/>
      <family val="2"/>
    </font>
    <font>
      <b/>
      <u/>
      <sz val="11"/>
      <color rgb="FFFF0000"/>
      <name val="CG Times (E1)"/>
    </font>
    <font>
      <u/>
      <sz val="11.5"/>
      <name val="Arial Narrow"/>
      <family val="2"/>
    </font>
    <font>
      <b/>
      <sz val="11.5"/>
      <name val="Arial Narrow"/>
      <family val="2"/>
    </font>
    <font>
      <sz val="11.5"/>
      <name val="Arial Narrow"/>
      <family val="2"/>
    </font>
    <font>
      <b/>
      <sz val="11.5"/>
      <color theme="1"/>
      <name val="Arial Narrow"/>
      <family val="2"/>
    </font>
    <font>
      <sz val="11.5"/>
      <color theme="1"/>
      <name val="Arial Narrow"/>
      <family val="2"/>
    </font>
    <font>
      <b/>
      <sz val="11.5"/>
      <color rgb="FF000000"/>
      <name val="Arial Narrow"/>
      <family val="2"/>
    </font>
    <font>
      <sz val="11.5"/>
      <color rgb="FF000000"/>
      <name val="Arial Narrow"/>
      <family val="2"/>
    </font>
    <font>
      <b/>
      <u/>
      <sz val="11.5"/>
      <name val="Arial Narrow"/>
      <family val="2"/>
    </font>
    <font>
      <b/>
      <u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31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2" tint="-0.89999084444715716"/>
      </left>
      <right style="thin">
        <color theme="2" tint="-0.89999084444715716"/>
      </right>
      <top style="thin">
        <color theme="2" tint="-0.89999084444715716"/>
      </top>
      <bottom style="thin">
        <color theme="2" tint="-0.89999084444715716"/>
      </bottom>
      <diagonal/>
    </border>
  </borders>
  <cellStyleXfs count="216">
    <xf numFmtId="0" fontId="0" fillId="0" borderId="0"/>
    <xf numFmtId="0" fontId="33" fillId="0" borderId="0"/>
    <xf numFmtId="0" fontId="28" fillId="0" borderId="0"/>
    <xf numFmtId="0" fontId="34" fillId="0" borderId="0"/>
    <xf numFmtId="0" fontId="35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>
      <alignment horizontal="left" vertical="center"/>
      <protection locked="0"/>
    </xf>
    <xf numFmtId="0" fontId="30" fillId="0" borderId="1">
      <alignment horizontal="center" vertical="center" textRotation="90" wrapText="1"/>
      <protection locked="0"/>
    </xf>
    <xf numFmtId="38" fontId="30" fillId="0" borderId="2">
      <alignment vertical="center"/>
    </xf>
    <xf numFmtId="169" fontId="30" fillId="0" borderId="2">
      <alignment horizontal="left" vertical="center"/>
    </xf>
    <xf numFmtId="0" fontId="37" fillId="0" borderId="3">
      <alignment horizontal="center" vertical="center"/>
      <protection locked="0"/>
    </xf>
    <xf numFmtId="0" fontId="29" fillId="16" borderId="0">
      <alignment horizontal="left" vertical="center"/>
      <protection locked="0"/>
    </xf>
    <xf numFmtId="0" fontId="30" fillId="0" borderId="0">
      <alignment vertical="center" wrapText="1"/>
      <protection locked="0"/>
    </xf>
    <xf numFmtId="0" fontId="38" fillId="16" borderId="0">
      <alignment horizontal="left" vertical="center"/>
    </xf>
    <xf numFmtId="0" fontId="18" fillId="3" borderId="0" applyNumberFormat="0" applyBorder="0" applyAlignment="0" applyProtection="0"/>
    <xf numFmtId="0" fontId="39" fillId="0" borderId="0" applyNumberFormat="0" applyFill="0" applyBorder="0" applyAlignment="0" applyProtection="0"/>
    <xf numFmtId="0" fontId="37" fillId="0" borderId="0">
      <alignment horizontal="left" vertical="center" wrapText="1"/>
      <protection locked="0"/>
    </xf>
    <xf numFmtId="170" fontId="40" fillId="0" borderId="4" applyAlignment="0" applyProtection="0"/>
    <xf numFmtId="0" fontId="41" fillId="0" borderId="5" applyNumberFormat="0" applyFont="0" applyFill="0" applyAlignment="0">
      <alignment horizontal="center" vertical="top"/>
    </xf>
    <xf numFmtId="0" fontId="42" fillId="0" borderId="0">
      <alignment horizontal="left" vertical="center"/>
      <protection locked="0"/>
    </xf>
    <xf numFmtId="0" fontId="15" fillId="17" borderId="6" applyNumberFormat="0" applyAlignment="0" applyProtection="0"/>
    <xf numFmtId="0" fontId="36" fillId="0" borderId="7" applyBorder="0">
      <alignment horizontal="center" vertical="center" wrapText="1"/>
    </xf>
    <xf numFmtId="0" fontId="27" fillId="18" borderId="9" applyNumberFormat="0" applyAlignment="0" applyProtection="0"/>
    <xf numFmtId="0" fontId="43" fillId="0" borderId="1">
      <alignment vertical="center"/>
      <protection locked="0"/>
    </xf>
    <xf numFmtId="0" fontId="43" fillId="0" borderId="1">
      <alignment horizontal="center" vertical="center" wrapText="1"/>
      <protection locked="0"/>
    </xf>
    <xf numFmtId="0" fontId="43" fillId="0" borderId="10">
      <alignment vertical="center"/>
      <protection locked="0"/>
    </xf>
    <xf numFmtId="171" fontId="44" fillId="0" borderId="0" applyFont="0" applyFill="0" applyBorder="0" applyAlignment="0" applyProtection="0"/>
    <xf numFmtId="172" fontId="44" fillId="0" borderId="0" applyFont="0" applyFill="0" applyBorder="0" applyAlignment="0" applyProtection="0"/>
    <xf numFmtId="0" fontId="32" fillId="0" borderId="11" applyBorder="0">
      <alignment horizontal="centerContinuous" vertical="center" wrapText="1"/>
    </xf>
    <xf numFmtId="173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0" fontId="44" fillId="0" borderId="0">
      <alignment horizontal="center" vertical="center" wrapText="1"/>
    </xf>
    <xf numFmtId="0" fontId="45" fillId="0" borderId="11" applyBorder="0">
      <alignment vertical="center"/>
    </xf>
    <xf numFmtId="49" fontId="46" fillId="0" borderId="0" applyBorder="0">
      <alignment horizontal="center"/>
    </xf>
    <xf numFmtId="175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38" fontId="30" fillId="0" borderId="3">
      <alignment vertical="center"/>
    </xf>
    <xf numFmtId="9" fontId="74" fillId="0" borderId="0"/>
    <xf numFmtId="0" fontId="22" fillId="0" borderId="0" applyNumberFormat="0" applyFill="0" applyBorder="0" applyAlignment="0" applyProtection="0"/>
    <xf numFmtId="0" fontId="30" fillId="0" borderId="0">
      <alignment horizontal="left" vertical="center" wrapText="1"/>
      <protection locked="0"/>
    </xf>
    <xf numFmtId="0" fontId="44" fillId="0" borderId="0">
      <alignment horizontal="left" vertical="center" wrapText="1"/>
    </xf>
    <xf numFmtId="0" fontId="47" fillId="0" borderId="0" applyNumberFormat="0" applyFill="0" applyBorder="0" applyAlignment="0" applyProtection="0">
      <alignment vertical="top"/>
      <protection locked="0"/>
    </xf>
    <xf numFmtId="0" fontId="29" fillId="0" borderId="0">
      <alignment horizontal="centerContinuous" vertical="center"/>
    </xf>
    <xf numFmtId="3" fontId="46" fillId="0" borderId="0">
      <alignment horizontal="right" vertical="center"/>
      <protection locked="0"/>
    </xf>
    <xf numFmtId="0" fontId="20" fillId="4" borderId="0" applyNumberFormat="0" applyBorder="0" applyAlignment="0" applyProtection="0"/>
    <xf numFmtId="1" fontId="48" fillId="1" borderId="0">
      <alignment horizontal="left" vertical="center"/>
      <protection locked="0"/>
    </xf>
    <xf numFmtId="38" fontId="32" fillId="19" borderId="0" applyNumberFormat="0" applyBorder="0" applyAlignment="0" applyProtection="0"/>
    <xf numFmtId="0" fontId="49" fillId="20" borderId="0"/>
    <xf numFmtId="0" fontId="75" fillId="0" borderId="0">
      <alignment horizontal="center"/>
    </xf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75" fillId="0" borderId="0">
      <alignment horizontal="center" textRotation="90"/>
    </xf>
    <xf numFmtId="0" fontId="50" fillId="0" borderId="0" applyNumberFormat="0" applyFill="0" applyBorder="0" applyAlignment="0" applyProtection="0">
      <alignment vertical="top"/>
      <protection locked="0"/>
    </xf>
    <xf numFmtId="0" fontId="17" fillId="7" borderId="6" applyNumberFormat="0" applyAlignment="0" applyProtection="0"/>
    <xf numFmtId="10" fontId="32" fillId="21" borderId="2" applyNumberFormat="0" applyBorder="0" applyAlignment="0" applyProtection="0"/>
    <xf numFmtId="0" fontId="45" fillId="0" borderId="11" applyFill="0" applyBorder="0">
      <alignment horizontal="left" vertical="center"/>
    </xf>
    <xf numFmtId="0" fontId="51" fillId="0" borderId="15" applyBorder="0">
      <alignment horizontal="centerContinuous" vertical="center" wrapText="1"/>
    </xf>
    <xf numFmtId="0" fontId="52" fillId="0" borderId="0" applyNumberFormat="0" applyFont="0" applyFill="0" applyBorder="0" applyAlignment="0" applyProtection="0">
      <alignment vertical="top"/>
      <protection locked="0"/>
    </xf>
    <xf numFmtId="0" fontId="52" fillId="0" borderId="0" applyNumberFormat="0" applyFont="0" applyFill="0" applyBorder="0" applyAlignment="0" applyProtection="0">
      <alignment vertical="top"/>
      <protection locked="0"/>
    </xf>
    <xf numFmtId="0" fontId="16" fillId="0" borderId="8" applyNumberFormat="0" applyFill="0" applyAlignment="0" applyProtection="0"/>
    <xf numFmtId="0" fontId="53" fillId="0" borderId="16" applyFill="0" applyBorder="0">
      <alignment horizontal="left" vertical="center"/>
    </xf>
    <xf numFmtId="0" fontId="54" fillId="0" borderId="0">
      <alignment horizontal="left" vertical="center"/>
      <protection locked="0"/>
    </xf>
    <xf numFmtId="40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28" fillId="0" borderId="0" applyFill="0" applyBorder="0" applyAlignment="0" applyProtection="0"/>
    <xf numFmtId="165" fontId="28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6" fillId="0" borderId="0" applyFont="0" applyFill="0" applyBorder="0" applyAlignment="0" applyProtection="0"/>
    <xf numFmtId="164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78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0" fontId="29" fillId="0" borderId="0">
      <alignment horizontal="center" vertical="center" wrapText="1"/>
    </xf>
    <xf numFmtId="1" fontId="56" fillId="0" borderId="0">
      <alignment horizontal="left" vertical="center"/>
    </xf>
    <xf numFmtId="0" fontId="19" fillId="22" borderId="0" applyNumberFormat="0" applyBorder="0" applyAlignment="0" applyProtection="0"/>
    <xf numFmtId="37" fontId="57" fillId="0" borderId="0"/>
    <xf numFmtId="179" fontId="28" fillId="0" borderId="0"/>
    <xf numFmtId="179" fontId="28" fillId="0" borderId="0"/>
    <xf numFmtId="179" fontId="33" fillId="0" borderId="0"/>
    <xf numFmtId="179" fontId="28" fillId="0" borderId="0"/>
    <xf numFmtId="179" fontId="2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8" fillId="0" borderId="0"/>
    <xf numFmtId="0" fontId="76" fillId="0" borderId="0"/>
    <xf numFmtId="0" fontId="31" fillId="0" borderId="0"/>
    <xf numFmtId="0" fontId="28" fillId="0" borderId="0"/>
    <xf numFmtId="0" fontId="73" fillId="0" borderId="0"/>
    <xf numFmtId="0" fontId="73" fillId="0" borderId="0"/>
    <xf numFmtId="0" fontId="28" fillId="0" borderId="0"/>
    <xf numFmtId="0" fontId="28" fillId="0" borderId="0"/>
    <xf numFmtId="0" fontId="28" fillId="0" borderId="0"/>
    <xf numFmtId="0" fontId="77" fillId="0" borderId="0"/>
    <xf numFmtId="179" fontId="28" fillId="0" borderId="0"/>
    <xf numFmtId="0" fontId="12" fillId="0" borderId="0"/>
    <xf numFmtId="0" fontId="28" fillId="0" borderId="0"/>
    <xf numFmtId="0" fontId="2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3" fillId="0" borderId="0"/>
    <xf numFmtId="0" fontId="55" fillId="0" borderId="0"/>
    <xf numFmtId="0" fontId="28" fillId="0" borderId="0"/>
    <xf numFmtId="0" fontId="59" fillId="0" borderId="0">
      <alignment vertical="center"/>
      <protection locked="0"/>
    </xf>
    <xf numFmtId="0" fontId="36" fillId="0" borderId="15">
      <alignment horizontal="left" vertical="center" wrapText="1"/>
    </xf>
    <xf numFmtId="0" fontId="29" fillId="0" borderId="0" applyFont="0" applyProtection="0">
      <alignment horizontal="centerContinuous" vertical="center"/>
      <protection locked="0"/>
    </xf>
    <xf numFmtId="0" fontId="32" fillId="0" borderId="0">
      <alignment horizontal="center" vertical="center" wrapText="1"/>
      <protection locked="0"/>
    </xf>
    <xf numFmtId="0" fontId="45" fillId="1" borderId="0">
      <alignment vertical="center"/>
    </xf>
    <xf numFmtId="0" fontId="21" fillId="17" borderId="17" applyNumberFormat="0" applyAlignment="0" applyProtection="0"/>
    <xf numFmtId="0" fontId="32" fillId="0" borderId="0" applyFill="0" applyBorder="0" applyProtection="0">
      <alignment horizontal="center"/>
    </xf>
    <xf numFmtId="0" fontId="60" fillId="0" borderId="0">
      <alignment horizontal="centerContinuous"/>
    </xf>
    <xf numFmtId="180" fontId="45" fillId="0" borderId="4" applyFill="0" applyBorder="0">
      <alignment vertical="center"/>
    </xf>
    <xf numFmtId="10" fontId="28" fillId="0" borderId="0" applyFont="0" applyFill="0" applyBorder="0" applyAlignment="0" applyProtection="0"/>
    <xf numFmtId="0" fontId="53" fillId="16" borderId="0">
      <alignment horizontal="center" vertical="center"/>
      <protection locked="0"/>
    </xf>
    <xf numFmtId="9" fontId="28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2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2" fillId="0" borderId="0" applyNumberFormat="0" applyProtection="0">
      <alignment horizontal="left" vertical="top" wrapText="1"/>
    </xf>
    <xf numFmtId="181" fontId="46" fillId="0" borderId="0" applyFill="0" applyBorder="0" applyProtection="0">
      <alignment horizontal="right" vertical="top"/>
    </xf>
    <xf numFmtId="0" fontId="29" fillId="16" borderId="0">
      <alignment horizontal="left" vertical="center"/>
      <protection locked="0"/>
    </xf>
    <xf numFmtId="0" fontId="42" fillId="16" borderId="0">
      <alignment horizontal="left" vertical="center"/>
      <protection locked="0"/>
    </xf>
    <xf numFmtId="0" fontId="29" fillId="0" borderId="0">
      <alignment horizontal="center" vertical="center" wrapText="1"/>
      <protection locked="0"/>
    </xf>
    <xf numFmtId="1" fontId="61" fillId="23" borderId="18" applyNumberFormat="0"/>
    <xf numFmtId="49" fontId="62" fillId="0" borderId="0" applyNumberFormat="0" applyFill="0" applyProtection="0">
      <alignment horizontal="left" vertical="top" wrapText="1"/>
    </xf>
    <xf numFmtId="49" fontId="46" fillId="0" borderId="0" applyFill="0" applyProtection="0">
      <alignment horizontal="left" vertical="top"/>
    </xf>
    <xf numFmtId="0" fontId="32" fillId="0" borderId="0" applyNumberFormat="0" applyProtection="0">
      <alignment horizontal="left" vertical="top"/>
    </xf>
    <xf numFmtId="0" fontId="45" fillId="0" borderId="2" applyBorder="0">
      <alignment horizontal="center" vertical="center"/>
    </xf>
    <xf numFmtId="0" fontId="62" fillId="0" borderId="0">
      <alignment vertical="center" wrapText="1"/>
      <protection locked="0"/>
    </xf>
    <xf numFmtId="0" fontId="46" fillId="0" borderId="0">
      <alignment vertical="center" wrapText="1"/>
      <protection locked="0"/>
    </xf>
    <xf numFmtId="1" fontId="63" fillId="0" borderId="0">
      <alignment horizontal="center"/>
    </xf>
    <xf numFmtId="0" fontId="78" fillId="0" borderId="0"/>
    <xf numFmtId="182" fontId="78" fillId="0" borderId="0"/>
    <xf numFmtId="0" fontId="64" fillId="0" borderId="0" applyFill="0" applyBorder="0" applyAlignment="0">
      <alignment horizontal="center"/>
      <protection locked="0"/>
    </xf>
    <xf numFmtId="0" fontId="28" fillId="0" borderId="0"/>
    <xf numFmtId="0" fontId="29" fillId="0" borderId="15"/>
    <xf numFmtId="0" fontId="29" fillId="0" borderId="19"/>
    <xf numFmtId="49" fontId="36" fillId="24" borderId="0">
      <alignment horizontal="left" vertical="top" wrapText="1"/>
    </xf>
    <xf numFmtId="49" fontId="65" fillId="25" borderId="0">
      <alignment horizontal="left"/>
    </xf>
    <xf numFmtId="0" fontId="28" fillId="26" borderId="0"/>
    <xf numFmtId="0" fontId="66" fillId="0" borderId="0"/>
    <xf numFmtId="0" fontId="35" fillId="0" borderId="0"/>
    <xf numFmtId="0" fontId="32" fillId="0" borderId="0" applyNumberFormat="0" applyBorder="0">
      <alignment vertical="top" wrapText="1"/>
    </xf>
    <xf numFmtId="183" fontId="32" fillId="0" borderId="2" applyFill="0" applyProtection="0">
      <alignment vertical="top" wrapText="1"/>
    </xf>
    <xf numFmtId="0" fontId="67" fillId="0" borderId="0" applyNumberFormat="0" applyBorder="0">
      <alignment vertical="top"/>
    </xf>
    <xf numFmtId="0" fontId="68" fillId="0" borderId="0" applyNumberFormat="0" applyFill="0" applyBorder="0" applyProtection="0">
      <alignment horizontal="left" vertical="top" wrapText="1"/>
    </xf>
    <xf numFmtId="0" fontId="69" fillId="0" borderId="0"/>
    <xf numFmtId="3" fontId="70" fillId="0" borderId="0">
      <alignment horizontal="right" vertical="center"/>
    </xf>
    <xf numFmtId="49" fontId="70" fillId="0" borderId="0">
      <alignment horizontal="right" vertical="center"/>
    </xf>
    <xf numFmtId="4" fontId="71" fillId="0" borderId="0">
      <alignment horizontal="left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16">
      <alignment horizontal="centerContinuous" vertical="center" wrapText="1"/>
    </xf>
    <xf numFmtId="0" fontId="60" fillId="0" borderId="20">
      <alignment horizontal="center" vertical="center" wrapText="1"/>
    </xf>
    <xf numFmtId="0" fontId="42" fillId="0" borderId="0">
      <alignment vertical="center"/>
    </xf>
    <xf numFmtId="184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65">
    <xf numFmtId="0" fontId="0" fillId="0" borderId="0" xfId="0"/>
    <xf numFmtId="0" fontId="3" fillId="0" borderId="0" xfId="0" applyNumberFormat="1" applyFont="1" applyAlignment="1">
      <alignment horizontal="right"/>
    </xf>
    <xf numFmtId="3" fontId="3" fillId="0" borderId="0" xfId="0" applyNumberFormat="1" applyFont="1"/>
    <xf numFmtId="3" fontId="4" fillId="0" borderId="0" xfId="0" applyNumberFormat="1" applyFont="1" applyAlignment="1">
      <alignment horizontal="right"/>
    </xf>
    <xf numFmtId="3" fontId="5" fillId="0" borderId="2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2" xfId="0" quotePrefix="1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79" fillId="0" borderId="0" xfId="0" applyNumberFormat="1" applyFont="1" applyAlignment="1">
      <alignment horizontal="center"/>
    </xf>
    <xf numFmtId="0" fontId="79" fillId="0" borderId="0" xfId="0" applyFont="1"/>
    <xf numFmtId="0" fontId="7" fillId="0" borderId="2" xfId="0" applyFont="1" applyBorder="1"/>
    <xf numFmtId="0" fontId="7" fillId="0" borderId="21" xfId="0" applyFont="1" applyBorder="1"/>
    <xf numFmtId="0" fontId="8" fillId="0" borderId="0" xfId="0" applyNumberFormat="1" applyFont="1"/>
    <xf numFmtId="0" fontId="6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4" fillId="0" borderId="22" xfId="0" quotePrefix="1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right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center" wrapText="1"/>
    </xf>
    <xf numFmtId="0" fontId="80" fillId="0" borderId="2" xfId="0" applyFont="1" applyBorder="1" applyAlignment="1">
      <alignment vertical="center"/>
    </xf>
    <xf numFmtId="0" fontId="80" fillId="0" borderId="2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79" fillId="0" borderId="0" xfId="0" applyNumberFormat="1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79" fillId="0" borderId="0" xfId="0" applyFont="1" applyAlignment="1">
      <alignment horizontal="center" vertical="center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24" xfId="0" applyNumberFormat="1" applyFont="1" applyBorder="1" applyAlignment="1">
      <alignment vertical="center" wrapText="1"/>
    </xf>
    <xf numFmtId="0" fontId="7" fillId="0" borderId="25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0" fontId="79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79" fillId="0" borderId="2" xfId="0" applyFont="1" applyBorder="1"/>
    <xf numFmtId="0" fontId="5" fillId="0" borderId="2" xfId="0" applyFont="1" applyBorder="1" applyAlignment="1">
      <alignment vertical="center" wrapText="1"/>
    </xf>
    <xf numFmtId="0" fontId="4" fillId="0" borderId="2" xfId="0" applyFont="1" applyBorder="1"/>
    <xf numFmtId="166" fontId="4" fillId="0" borderId="2" xfId="0" applyNumberFormat="1" applyFont="1" applyBorder="1" applyAlignment="1">
      <alignment horizontal="right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/>
    <xf numFmtId="0" fontId="6" fillId="0" borderId="0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2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3" fillId="0" borderId="2" xfId="0" quotePrefix="1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2" xfId="0" quotePrefix="1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0" fontId="3" fillId="0" borderId="22" xfId="0" quotePrefix="1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vertical="center" wrapText="1"/>
    </xf>
    <xf numFmtId="0" fontId="3" fillId="0" borderId="0" xfId="0" quotePrefix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81" fillId="0" borderId="2" xfId="0" applyNumberFormat="1" applyFont="1" applyBorder="1" applyAlignment="1">
      <alignment horizontal="center" vertical="center" wrapText="1"/>
    </xf>
    <xf numFmtId="166" fontId="82" fillId="0" borderId="0" xfId="0" applyNumberFormat="1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/>
    <xf numFmtId="0" fontId="72" fillId="0" borderId="0" xfId="0" applyFont="1" applyAlignment="1">
      <alignment vertical="center"/>
    </xf>
    <xf numFmtId="166" fontId="1" fillId="0" borderId="0" xfId="0" applyNumberFormat="1" applyFont="1" applyAlignment="1">
      <alignment wrapText="1"/>
    </xf>
    <xf numFmtId="0" fontId="72" fillId="0" borderId="0" xfId="0" applyFont="1"/>
    <xf numFmtId="0" fontId="0" fillId="0" borderId="0" xfId="0" applyAlignment="1">
      <alignment horizontal="center" vertical="center"/>
    </xf>
    <xf numFmtId="4" fontId="0" fillId="0" borderId="0" xfId="0" applyNumberFormat="1"/>
    <xf numFmtId="4" fontId="0" fillId="0" borderId="0" xfId="0" applyNumberFormat="1" applyFill="1"/>
    <xf numFmtId="4" fontId="0" fillId="0" borderId="0" xfId="0" applyNumberFormat="1" applyFont="1"/>
    <xf numFmtId="4" fontId="72" fillId="0" borderId="0" xfId="0" applyNumberFormat="1" applyFont="1"/>
    <xf numFmtId="4" fontId="72" fillId="0" borderId="0" xfId="0" applyNumberFormat="1" applyFont="1" applyAlignment="1">
      <alignment vertical="center"/>
    </xf>
    <xf numFmtId="4" fontId="0" fillId="0" borderId="0" xfId="0" applyNumberFormat="1" applyAlignment="1">
      <alignment wrapText="1"/>
    </xf>
    <xf numFmtId="3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Fill="1"/>
    <xf numFmtId="4" fontId="83" fillId="0" borderId="0" xfId="0" applyNumberFormat="1" applyFont="1"/>
    <xf numFmtId="4" fontId="83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3" fontId="0" fillId="0" borderId="0" xfId="0" applyNumberFormat="1"/>
    <xf numFmtId="4" fontId="86" fillId="0" borderId="0" xfId="0" applyNumberFormat="1" applyFont="1" applyFill="1"/>
    <xf numFmtId="166" fontId="1" fillId="0" borderId="0" xfId="0" applyNumberFormat="1" applyFont="1"/>
    <xf numFmtId="166" fontId="1" fillId="0" borderId="0" xfId="0" applyNumberFormat="1" applyFont="1" applyFill="1"/>
    <xf numFmtId="166" fontId="83" fillId="0" borderId="0" xfId="0" applyNumberFormat="1" applyFont="1"/>
    <xf numFmtId="166" fontId="8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6" fontId="1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Border="1"/>
    <xf numFmtId="4" fontId="0" fillId="0" borderId="0" xfId="0" applyNumberFormat="1" applyFont="1" applyBorder="1"/>
    <xf numFmtId="0" fontId="84" fillId="0" borderId="0" xfId="0" applyFont="1" applyBorder="1" applyAlignment="1">
      <alignment horizontal="right" vertical="center"/>
    </xf>
    <xf numFmtId="0" fontId="85" fillId="0" borderId="0" xfId="0" applyFont="1" applyBorder="1" applyAlignment="1">
      <alignment horizontal="right" vertical="center" wrapText="1"/>
    </xf>
    <xf numFmtId="0" fontId="85" fillId="0" borderId="0" xfId="0" applyFont="1" applyBorder="1" applyAlignment="1">
      <alignment horizontal="right" vertical="center"/>
    </xf>
    <xf numFmtId="4" fontId="0" fillId="0" borderId="0" xfId="0" applyNumberFormat="1" applyBorder="1"/>
    <xf numFmtId="3" fontId="84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wrapText="1"/>
    </xf>
    <xf numFmtId="166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88" fillId="0" borderId="2" xfId="0" applyNumberFormat="1" applyFont="1" applyBorder="1" applyAlignment="1">
      <alignment horizontal="center" vertical="center" wrapText="1"/>
    </xf>
    <xf numFmtId="3" fontId="88" fillId="0" borderId="2" xfId="0" applyNumberFormat="1" applyFont="1" applyBorder="1" applyAlignment="1">
      <alignment horizontal="center" vertical="center" wrapText="1"/>
    </xf>
    <xf numFmtId="3" fontId="89" fillId="0" borderId="2" xfId="0" applyNumberFormat="1" applyFont="1" applyBorder="1" applyAlignment="1">
      <alignment horizontal="right" vertical="center" wrapText="1"/>
    </xf>
    <xf numFmtId="3" fontId="89" fillId="0" borderId="2" xfId="0" applyNumberFormat="1" applyFont="1" applyBorder="1" applyAlignment="1">
      <alignment horizontal="center" vertical="center" wrapText="1"/>
    </xf>
    <xf numFmtId="0" fontId="89" fillId="0" borderId="2" xfId="0" applyNumberFormat="1" applyFont="1" applyBorder="1" applyAlignment="1">
      <alignment horizontal="left" vertical="center" wrapText="1"/>
    </xf>
    <xf numFmtId="0" fontId="89" fillId="0" borderId="2" xfId="0" applyNumberFormat="1" applyFont="1" applyBorder="1" applyAlignment="1">
      <alignment horizontal="center" vertical="center" wrapText="1"/>
    </xf>
    <xf numFmtId="0" fontId="89" fillId="0" borderId="2" xfId="0" applyFont="1" applyBorder="1" applyAlignment="1">
      <alignment horizontal="left" vertical="center" wrapText="1"/>
    </xf>
    <xf numFmtId="0" fontId="88" fillId="0" borderId="2" xfId="0" applyFont="1" applyBorder="1" applyAlignment="1">
      <alignment horizontal="center" vertical="center" wrapText="1"/>
    </xf>
    <xf numFmtId="0" fontId="88" fillId="0" borderId="2" xfId="0" applyFont="1" applyFill="1" applyBorder="1" applyAlignment="1">
      <alignment horizontal="center" vertical="center" wrapText="1"/>
    </xf>
    <xf numFmtId="168" fontId="88" fillId="0" borderId="2" xfId="0" applyNumberFormat="1" applyFont="1" applyFill="1" applyBorder="1" applyAlignment="1">
      <alignment horizontal="center" vertical="center" wrapText="1"/>
    </xf>
    <xf numFmtId="167" fontId="89" fillId="0" borderId="2" xfId="82" applyNumberFormat="1" applyFont="1" applyFill="1" applyBorder="1" applyAlignment="1">
      <alignment horizontal="center" vertical="center" wrapText="1"/>
    </xf>
    <xf numFmtId="3" fontId="87" fillId="0" borderId="2" xfId="0" applyNumberFormat="1" applyFont="1" applyBorder="1" applyAlignment="1">
      <alignment horizontal="center" vertical="center" wrapText="1"/>
    </xf>
    <xf numFmtId="0" fontId="89" fillId="27" borderId="2" xfId="134" applyFont="1" applyFill="1" applyBorder="1" applyAlignment="1">
      <alignment vertical="center" wrapText="1"/>
    </xf>
    <xf numFmtId="0" fontId="89" fillId="27" borderId="2" xfId="134" applyFont="1" applyFill="1" applyBorder="1" applyAlignment="1">
      <alignment horizontal="center" vertical="center" wrapText="1"/>
    </xf>
    <xf numFmtId="167" fontId="89" fillId="28" borderId="2" xfId="82" applyNumberFormat="1" applyFont="1" applyFill="1" applyBorder="1" applyAlignment="1">
      <alignment horizontal="center" vertical="center" wrapText="1"/>
    </xf>
    <xf numFmtId="0" fontId="88" fillId="27" borderId="2" xfId="134" applyFont="1" applyFill="1" applyBorder="1" applyAlignment="1">
      <alignment horizontal="center" vertical="center" wrapText="1"/>
    </xf>
    <xf numFmtId="0" fontId="88" fillId="0" borderId="2" xfId="0" applyFont="1" applyFill="1" applyBorder="1" applyAlignment="1">
      <alignment vertical="center" wrapText="1"/>
    </xf>
    <xf numFmtId="0" fontId="88" fillId="0" borderId="2" xfId="0" applyFont="1" applyFill="1" applyBorder="1" applyAlignment="1">
      <alignment horizontal="right" vertical="center" wrapText="1"/>
    </xf>
    <xf numFmtId="0" fontId="89" fillId="0" borderId="2" xfId="0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right" vertical="center" wrapText="1"/>
    </xf>
    <xf numFmtId="3" fontId="89" fillId="0" borderId="2" xfId="53" applyNumberFormat="1" applyFont="1" applyFill="1" applyBorder="1" applyAlignment="1">
      <alignment horizontal="center" vertical="center" wrapText="1"/>
    </xf>
    <xf numFmtId="3" fontId="88" fillId="0" borderId="2" xfId="53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left" vertical="center" wrapText="1"/>
    </xf>
    <xf numFmtId="0" fontId="88" fillId="31" borderId="2" xfId="0" applyFont="1" applyFill="1" applyBorder="1" applyAlignment="1">
      <alignment horizontal="center" vertical="center"/>
    </xf>
    <xf numFmtId="0" fontId="88" fillId="0" borderId="2" xfId="0" applyFont="1" applyBorder="1" applyAlignment="1">
      <alignment vertical="center" wrapText="1"/>
    </xf>
    <xf numFmtId="0" fontId="88" fillId="0" borderId="2" xfId="0" applyFont="1" applyBorder="1" applyAlignment="1">
      <alignment horizontal="right" vertical="center" wrapText="1"/>
    </xf>
    <xf numFmtId="0" fontId="88" fillId="32" borderId="2" xfId="0" applyFont="1" applyFill="1" applyBorder="1" applyAlignment="1">
      <alignment horizontal="center" vertical="center" wrapText="1"/>
    </xf>
    <xf numFmtId="0" fontId="88" fillId="29" borderId="18" xfId="0" applyFont="1" applyFill="1" applyBorder="1" applyAlignment="1">
      <alignment vertical="center" wrapText="1"/>
    </xf>
    <xf numFmtId="0" fontId="88" fillId="29" borderId="2" xfId="0" applyFont="1" applyFill="1" applyBorder="1" applyAlignment="1">
      <alignment horizontal="center" vertical="center" wrapText="1"/>
    </xf>
    <xf numFmtId="0" fontId="88" fillId="29" borderId="2" xfId="0" applyFont="1" applyFill="1" applyBorder="1" applyAlignment="1">
      <alignment horizontal="right" vertical="center" wrapText="1"/>
    </xf>
    <xf numFmtId="0" fontId="88" fillId="29" borderId="18" xfId="0" applyFont="1" applyFill="1" applyBorder="1" applyAlignment="1">
      <alignment horizontal="center" vertical="center" wrapText="1"/>
    </xf>
    <xf numFmtId="3" fontId="89" fillId="0" borderId="2" xfId="0" applyNumberFormat="1" applyFont="1" applyBorder="1" applyAlignment="1">
      <alignment vertical="center" wrapText="1"/>
    </xf>
    <xf numFmtId="0" fontId="89" fillId="0" borderId="2" xfId="0" applyFont="1" applyBorder="1" applyAlignment="1">
      <alignment horizontal="center" vertical="center" wrapText="1"/>
    </xf>
    <xf numFmtId="0" fontId="87" fillId="0" borderId="2" xfId="0" applyFont="1" applyBorder="1" applyAlignment="1">
      <alignment vertical="center" wrapText="1"/>
    </xf>
    <xf numFmtId="3" fontId="87" fillId="0" borderId="2" xfId="0" applyNumberFormat="1" applyFont="1" applyBorder="1" applyAlignment="1">
      <alignment vertical="center" wrapText="1"/>
    </xf>
    <xf numFmtId="0" fontId="88" fillId="29" borderId="2" xfId="0" applyFont="1" applyFill="1" applyBorder="1" applyAlignment="1">
      <alignment vertical="center" wrapText="1"/>
    </xf>
    <xf numFmtId="0" fontId="88" fillId="29" borderId="2" xfId="0" applyFont="1" applyFill="1" applyBorder="1" applyAlignment="1">
      <alignment horizontal="center" vertical="center"/>
    </xf>
    <xf numFmtId="186" fontId="89" fillId="0" borderId="2" xfId="0" applyNumberFormat="1" applyFont="1" applyBorder="1" applyAlignment="1">
      <alignment horizontal="center" vertical="center" wrapText="1"/>
    </xf>
    <xf numFmtId="0" fontId="89" fillId="0" borderId="2" xfId="0" applyFont="1" applyFill="1" applyBorder="1" applyAlignment="1">
      <alignment vertical="top" wrapText="1"/>
    </xf>
    <xf numFmtId="186" fontId="89" fillId="0" borderId="2" xfId="53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center" vertical="top" wrapText="1"/>
    </xf>
    <xf numFmtId="0" fontId="88" fillId="0" borderId="2" xfId="0" applyFont="1" applyFill="1" applyBorder="1" applyAlignment="1">
      <alignment horizontal="center" vertical="top" wrapText="1"/>
    </xf>
    <xf numFmtId="3" fontId="89" fillId="0" borderId="2" xfId="53" applyNumberFormat="1" applyFont="1" applyFill="1" applyBorder="1" applyAlignment="1">
      <alignment vertical="center" wrapText="1"/>
    </xf>
    <xf numFmtId="167" fontId="89" fillId="28" borderId="2" xfId="83" applyNumberFormat="1" applyFont="1" applyFill="1" applyBorder="1" applyAlignment="1">
      <alignment horizontal="right" vertical="center" wrapText="1"/>
    </xf>
    <xf numFmtId="0" fontId="88" fillId="0" borderId="2" xfId="0" applyFont="1" applyFill="1" applyBorder="1" applyAlignment="1">
      <alignment wrapText="1"/>
    </xf>
    <xf numFmtId="0" fontId="88" fillId="0" borderId="2" xfId="0" applyFont="1" applyFill="1" applyBorder="1" applyAlignment="1">
      <alignment horizontal="right" wrapText="1"/>
    </xf>
    <xf numFmtId="0" fontId="90" fillId="0" borderId="2" xfId="0" applyFont="1" applyFill="1" applyBorder="1" applyAlignment="1">
      <alignment vertical="center" wrapText="1"/>
    </xf>
    <xf numFmtId="0" fontId="90" fillId="0" borderId="2" xfId="0" applyFont="1" applyFill="1" applyBorder="1" applyAlignment="1">
      <alignment horizontal="center" vertical="center" wrapText="1"/>
    </xf>
    <xf numFmtId="3" fontId="90" fillId="0" borderId="2" xfId="83" applyNumberFormat="1" applyFont="1" applyFill="1" applyBorder="1" applyAlignment="1">
      <alignment horizontal="center" vertical="center" wrapText="1"/>
    </xf>
    <xf numFmtId="167" fontId="88" fillId="0" borderId="2" xfId="83" applyNumberFormat="1" applyFont="1" applyFill="1" applyBorder="1" applyAlignment="1">
      <alignment horizontal="right" vertical="center" wrapText="1"/>
    </xf>
    <xf numFmtId="0" fontId="87" fillId="0" borderId="2" xfId="0" applyFont="1" applyFill="1" applyBorder="1" applyAlignment="1">
      <alignment horizontal="center" vertical="center" wrapText="1"/>
    </xf>
    <xf numFmtId="3" fontId="87" fillId="0" borderId="2" xfId="0" applyNumberFormat="1" applyFont="1" applyFill="1" applyBorder="1" applyAlignment="1">
      <alignment horizontal="center" vertical="center" wrapText="1"/>
    </xf>
    <xf numFmtId="0" fontId="91" fillId="0" borderId="2" xfId="0" applyFont="1" applyFill="1" applyBorder="1" applyAlignment="1">
      <alignment vertical="center" wrapText="1"/>
    </xf>
    <xf numFmtId="0" fontId="89" fillId="0" borderId="2" xfId="0" applyFont="1" applyBorder="1" applyAlignment="1">
      <alignment horizontal="justify" vertical="center" wrapText="1"/>
    </xf>
    <xf numFmtId="167" fontId="89" fillId="0" borderId="2" xfId="83" applyNumberFormat="1" applyFont="1" applyFill="1" applyBorder="1" applyAlignment="1">
      <alignment horizontal="right" vertical="center" wrapText="1"/>
    </xf>
    <xf numFmtId="0" fontId="88" fillId="0" borderId="2" xfId="0" applyNumberFormat="1" applyFont="1" applyBorder="1" applyAlignment="1">
      <alignment vertical="center" wrapText="1"/>
    </xf>
    <xf numFmtId="167" fontId="89" fillId="0" borderId="2" xfId="83" applyNumberFormat="1" applyFont="1" applyFill="1" applyBorder="1" applyAlignment="1">
      <alignment horizontal="center" vertical="center" wrapText="1"/>
    </xf>
    <xf numFmtId="49" fontId="92" fillId="27" borderId="2" xfId="134" applyNumberFormat="1" applyFont="1" applyFill="1" applyBorder="1" applyAlignment="1">
      <alignment horizontal="left" wrapText="1"/>
    </xf>
    <xf numFmtId="167" fontId="89" fillId="28" borderId="2" xfId="83" applyNumberFormat="1" applyFont="1" applyFill="1" applyBorder="1" applyAlignment="1">
      <alignment horizontal="center" vertical="center" wrapText="1"/>
    </xf>
    <xf numFmtId="49" fontId="92" fillId="27" borderId="2" xfId="134" applyNumberFormat="1" applyFont="1" applyFill="1" applyBorder="1" applyAlignment="1">
      <alignment horizontal="left" vertical="top" wrapText="1"/>
    </xf>
    <xf numFmtId="49" fontId="92" fillId="27" borderId="2" xfId="134" applyNumberFormat="1" applyFont="1" applyFill="1" applyBorder="1" applyAlignment="1">
      <alignment horizontal="left" vertical="center" wrapText="1"/>
    </xf>
    <xf numFmtId="0" fontId="93" fillId="27" borderId="2" xfId="134" applyFont="1" applyFill="1" applyBorder="1" applyAlignment="1">
      <alignment vertical="center" wrapText="1"/>
    </xf>
    <xf numFmtId="49" fontId="93" fillId="27" borderId="2" xfId="134" applyNumberFormat="1" applyFont="1" applyFill="1" applyBorder="1" applyAlignment="1">
      <alignment horizontal="left" wrapText="1"/>
    </xf>
    <xf numFmtId="3" fontId="89" fillId="0" borderId="2" xfId="0" applyNumberFormat="1" applyFont="1" applyFill="1" applyBorder="1" applyAlignment="1">
      <alignment horizontal="center" vertical="center" wrapText="1"/>
    </xf>
    <xf numFmtId="3" fontId="94" fillId="0" borderId="2" xfId="0" applyNumberFormat="1" applyFont="1" applyBorder="1" applyAlignment="1">
      <alignment horizontal="center" vertical="center" wrapText="1"/>
    </xf>
    <xf numFmtId="0" fontId="87" fillId="0" borderId="0" xfId="0" applyFont="1" applyAlignment="1">
      <alignment wrapText="1"/>
    </xf>
    <xf numFmtId="0" fontId="87" fillId="0" borderId="0" xfId="0" applyFont="1" applyAlignment="1">
      <alignment horizontal="right" vertical="center" wrapText="1"/>
    </xf>
    <xf numFmtId="0" fontId="87" fillId="0" borderId="0" xfId="0" applyFont="1" applyAlignment="1">
      <alignment horizontal="center" vertical="center" wrapText="1"/>
    </xf>
    <xf numFmtId="3" fontId="87" fillId="0" borderId="0" xfId="0" applyNumberFormat="1" applyFont="1" applyAlignment="1">
      <alignment horizontal="center" vertical="center" wrapText="1"/>
    </xf>
    <xf numFmtId="0" fontId="88" fillId="32" borderId="2" xfId="0" applyFont="1" applyFill="1" applyBorder="1" applyAlignment="1">
      <alignment vertical="center"/>
    </xf>
    <xf numFmtId="0" fontId="88" fillId="32" borderId="2" xfId="0" applyFont="1" applyFill="1" applyBorder="1" applyAlignment="1">
      <alignment horizontal="right" vertical="center"/>
    </xf>
    <xf numFmtId="167" fontId="89" fillId="0" borderId="2" xfId="0" applyNumberFormat="1" applyFont="1" applyBorder="1" applyAlignment="1">
      <alignment horizontal="center" vertical="center" wrapText="1"/>
    </xf>
    <xf numFmtId="167" fontId="89" fillId="28" borderId="2" xfId="83" applyNumberFormat="1" applyFont="1" applyFill="1" applyBorder="1" applyAlignment="1">
      <alignment vertical="center" wrapText="1"/>
    </xf>
    <xf numFmtId="167" fontId="88" fillId="0" borderId="2" xfId="0" applyNumberFormat="1" applyFont="1" applyBorder="1" applyAlignment="1">
      <alignment horizontal="center" vertical="center" wrapText="1"/>
    </xf>
    <xf numFmtId="0" fontId="88" fillId="0" borderId="2" xfId="0" applyFont="1" applyFill="1" applyBorder="1" applyAlignment="1">
      <alignment horizontal="center" vertical="center"/>
    </xf>
    <xf numFmtId="0" fontId="88" fillId="0" borderId="2" xfId="0" applyFont="1" applyFill="1" applyBorder="1" applyAlignment="1">
      <alignment vertical="center"/>
    </xf>
    <xf numFmtId="0" fontId="88" fillId="0" borderId="2" xfId="0" applyFont="1" applyFill="1" applyBorder="1" applyAlignment="1">
      <alignment horizontal="right" vertical="center"/>
    </xf>
    <xf numFmtId="0" fontId="88" fillId="31" borderId="2" xfId="0" applyFont="1" applyFill="1" applyBorder="1" applyAlignment="1">
      <alignment vertical="center"/>
    </xf>
    <xf numFmtId="0" fontId="88" fillId="31" borderId="2" xfId="0" applyFont="1" applyFill="1" applyBorder="1" applyAlignment="1">
      <alignment horizontal="right" vertical="center"/>
    </xf>
    <xf numFmtId="3" fontId="88" fillId="31" borderId="2" xfId="0" applyNumberFormat="1" applyFont="1" applyFill="1" applyBorder="1" applyAlignment="1">
      <alignment horizontal="center" vertical="center" wrapText="1"/>
    </xf>
    <xf numFmtId="0" fontId="88" fillId="29" borderId="18" xfId="0" applyFont="1" applyFill="1" applyBorder="1" applyAlignment="1">
      <alignment horizontal="right" vertical="center" wrapText="1"/>
    </xf>
    <xf numFmtId="0" fontId="88" fillId="29" borderId="23" xfId="0" applyFont="1" applyFill="1" applyBorder="1" applyAlignment="1">
      <alignment vertical="center" wrapText="1"/>
    </xf>
    <xf numFmtId="167" fontId="89" fillId="0" borderId="2" xfId="83" applyNumberFormat="1" applyFont="1" applyFill="1" applyBorder="1" applyAlignment="1">
      <alignment vertical="center" wrapText="1"/>
    </xf>
    <xf numFmtId="49" fontId="92" fillId="27" borderId="2" xfId="134" applyNumberFormat="1" applyFont="1" applyFill="1" applyBorder="1" applyAlignment="1">
      <alignment horizontal="center" vertical="center" wrapText="1"/>
    </xf>
    <xf numFmtId="3" fontId="88" fillId="0" borderId="2" xfId="83" applyNumberFormat="1" applyFont="1" applyFill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0" fontId="87" fillId="0" borderId="2" xfId="0" applyFont="1" applyBorder="1" applyAlignment="1">
      <alignment wrapText="1"/>
    </xf>
    <xf numFmtId="0" fontId="88" fillId="30" borderId="2" xfId="0" applyFont="1" applyFill="1" applyBorder="1" applyAlignment="1">
      <alignment horizontal="center" vertical="center" wrapText="1"/>
    </xf>
    <xf numFmtId="0" fontId="88" fillId="30" borderId="2" xfId="0" applyFont="1" applyFill="1" applyBorder="1" applyAlignment="1">
      <alignment vertical="center" wrapText="1"/>
    </xf>
    <xf numFmtId="0" fontId="88" fillId="0" borderId="24" xfId="0" applyFont="1" applyBorder="1" applyAlignment="1">
      <alignment horizontal="center" vertical="center" wrapText="1"/>
    </xf>
    <xf numFmtId="0" fontId="87" fillId="0" borderId="24" xfId="0" applyFont="1" applyBorder="1" applyAlignment="1">
      <alignment horizontal="center" vertical="center" wrapText="1"/>
    </xf>
    <xf numFmtId="0" fontId="87" fillId="0" borderId="24" xfId="0" applyFont="1" applyBorder="1" applyAlignment="1">
      <alignment horizontal="right" vertical="center" wrapText="1"/>
    </xf>
    <xf numFmtId="0" fontId="87" fillId="0" borderId="2" xfId="0" applyFont="1" applyBorder="1" applyAlignment="1">
      <alignment horizontal="center" vertical="center" wrapText="1"/>
    </xf>
    <xf numFmtId="0" fontId="89" fillId="0" borderId="2" xfId="0" applyFont="1" applyBorder="1" applyAlignment="1">
      <alignment vertical="center" wrapText="1"/>
    </xf>
    <xf numFmtId="0" fontId="89" fillId="0" borderId="2" xfId="0" applyFont="1" applyBorder="1" applyAlignment="1">
      <alignment wrapText="1"/>
    </xf>
    <xf numFmtId="0" fontId="89" fillId="0" borderId="25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4" fontId="0" fillId="0" borderId="0" xfId="0" applyNumberFormat="1" applyFont="1" applyAlignment="1">
      <alignment wrapText="1"/>
    </xf>
    <xf numFmtId="0" fontId="89" fillId="33" borderId="2" xfId="0" applyFont="1" applyFill="1" applyBorder="1" applyAlignment="1">
      <alignment horizontal="left" vertical="center" wrapText="1"/>
    </xf>
    <xf numFmtId="0" fontId="88" fillId="29" borderId="18" xfId="0" applyFont="1" applyFill="1" applyBorder="1" applyAlignment="1">
      <alignment horizontal="center" vertical="center" wrapText="1"/>
    </xf>
    <xf numFmtId="0" fontId="88" fillId="0" borderId="2" xfId="0" applyFont="1" applyBorder="1" applyAlignment="1">
      <alignment horizontal="center" vertical="center" wrapText="1"/>
    </xf>
    <xf numFmtId="0" fontId="89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88" fillId="29" borderId="22" xfId="0" applyFont="1" applyFill="1" applyBorder="1" applyAlignment="1">
      <alignment horizontal="center" vertical="center" wrapText="1"/>
    </xf>
    <xf numFmtId="0" fontId="88" fillId="29" borderId="18" xfId="0" applyFont="1" applyFill="1" applyBorder="1" applyAlignment="1">
      <alignment horizontal="center" vertical="center" wrapText="1"/>
    </xf>
    <xf numFmtId="0" fontId="88" fillId="29" borderId="23" xfId="0" applyFont="1" applyFill="1" applyBorder="1" applyAlignment="1">
      <alignment horizontal="center" vertical="center" wrapText="1"/>
    </xf>
    <xf numFmtId="0" fontId="89" fillId="0" borderId="24" xfId="0" applyFont="1" applyBorder="1" applyAlignment="1">
      <alignment horizontal="center" vertical="center" wrapText="1"/>
    </xf>
    <xf numFmtId="0" fontId="89" fillId="0" borderId="26" xfId="0" applyFont="1" applyBorder="1" applyAlignment="1">
      <alignment horizontal="center" vertical="center" wrapText="1"/>
    </xf>
    <xf numFmtId="0" fontId="88" fillId="0" borderId="22" xfId="0" applyFont="1" applyFill="1" applyBorder="1" applyAlignment="1">
      <alignment horizontal="center" vertical="center" wrapText="1"/>
    </xf>
    <xf numFmtId="0" fontId="88" fillId="0" borderId="18" xfId="0" applyFont="1" applyFill="1" applyBorder="1" applyAlignment="1">
      <alignment horizontal="center" vertical="center" wrapText="1"/>
    </xf>
    <xf numFmtId="0" fontId="88" fillId="0" borderId="23" xfId="0" applyFont="1" applyFill="1" applyBorder="1" applyAlignment="1">
      <alignment horizontal="center" vertical="center" wrapText="1"/>
    </xf>
    <xf numFmtId="0" fontId="88" fillId="0" borderId="2" xfId="0" applyFont="1" applyBorder="1" applyAlignment="1">
      <alignment horizontal="center" vertical="center" wrapText="1"/>
    </xf>
    <xf numFmtId="0" fontId="88" fillId="0" borderId="22" xfId="0" applyFont="1" applyBorder="1" applyAlignment="1">
      <alignment horizontal="center" vertical="center" wrapText="1"/>
    </xf>
    <xf numFmtId="0" fontId="88" fillId="0" borderId="18" xfId="0" applyFont="1" applyBorder="1" applyAlignment="1">
      <alignment horizontal="center" vertical="center" wrapText="1"/>
    </xf>
    <xf numFmtId="0" fontId="88" fillId="0" borderId="23" xfId="0" applyFont="1" applyBorder="1" applyAlignment="1">
      <alignment horizontal="center" vertical="center" wrapText="1"/>
    </xf>
    <xf numFmtId="167" fontId="89" fillId="0" borderId="24" xfId="0" applyNumberFormat="1" applyFont="1" applyBorder="1" applyAlignment="1">
      <alignment horizontal="center" vertical="center" wrapText="1"/>
    </xf>
    <xf numFmtId="0" fontId="89" fillId="0" borderId="25" xfId="0" applyFont="1" applyBorder="1" applyAlignment="1">
      <alignment horizontal="center" vertical="center" wrapText="1"/>
    </xf>
    <xf numFmtId="3" fontId="87" fillId="0" borderId="0" xfId="0" applyNumberFormat="1" applyFont="1" applyFill="1" applyAlignment="1">
      <alignment horizontal="center" vertical="center" wrapText="1"/>
    </xf>
    <xf numFmtId="0" fontId="95" fillId="0" borderId="0" xfId="0" applyFont="1" applyAlignment="1">
      <alignment horizontal="center" vertical="center" wrapText="1"/>
    </xf>
    <xf numFmtId="3" fontId="88" fillId="0" borderId="2" xfId="0" applyNumberFormat="1" applyFont="1" applyFill="1" applyBorder="1" applyAlignment="1">
      <alignment vertical="center" wrapText="1"/>
    </xf>
    <xf numFmtId="0" fontId="88" fillId="32" borderId="2" xfId="0" applyFont="1" applyFill="1" applyBorder="1" applyAlignment="1">
      <alignment horizontal="center" vertical="center" wrapText="1"/>
    </xf>
    <xf numFmtId="0" fontId="88" fillId="29" borderId="2" xfId="0" applyFont="1" applyFill="1" applyBorder="1" applyAlignment="1">
      <alignment horizontal="center" vertical="center" wrapText="1"/>
    </xf>
    <xf numFmtId="38" fontId="89" fillId="0" borderId="2" xfId="82" applyNumberFormat="1" applyFont="1" applyBorder="1" applyAlignment="1">
      <alignment horizontal="center" vertical="center" wrapText="1"/>
    </xf>
    <xf numFmtId="167" fontId="88" fillId="0" borderId="2" xfId="82" applyNumberFormat="1" applyFont="1" applyFill="1" applyBorder="1" applyAlignment="1">
      <alignment horizontal="center" vertical="center" wrapText="1"/>
    </xf>
    <xf numFmtId="38" fontId="89" fillId="27" borderId="2" xfId="82" applyNumberFormat="1" applyFont="1" applyFill="1" applyBorder="1" applyAlignment="1">
      <alignment horizontal="center" vertical="center" wrapText="1"/>
    </xf>
    <xf numFmtId="38" fontId="89" fillId="28" borderId="2" xfId="82" applyNumberFormat="1" applyFont="1" applyFill="1" applyBorder="1" applyAlignment="1">
      <alignment horizontal="center" vertical="center" wrapText="1"/>
    </xf>
    <xf numFmtId="38" fontId="88" fillId="0" borderId="2" xfId="82" applyNumberFormat="1" applyFont="1" applyFill="1" applyBorder="1" applyAlignment="1">
      <alignment horizontal="center" vertical="center" wrapText="1"/>
    </xf>
    <xf numFmtId="38" fontId="88" fillId="29" borderId="2" xfId="82" applyNumberFormat="1" applyFont="1" applyFill="1" applyBorder="1" applyAlignment="1">
      <alignment horizontal="center" vertical="center"/>
    </xf>
    <xf numFmtId="38" fontId="88" fillId="0" borderId="2" xfId="82" applyNumberFormat="1" applyFont="1" applyBorder="1" applyAlignment="1">
      <alignment horizontal="center" vertical="center" wrapText="1"/>
    </xf>
    <xf numFmtId="38" fontId="89" fillId="0" borderId="2" xfId="82" applyNumberFormat="1" applyFont="1" applyFill="1" applyBorder="1" applyAlignment="1">
      <alignment horizontal="center" vertical="center" wrapText="1"/>
    </xf>
    <xf numFmtId="38" fontId="88" fillId="29" borderId="2" xfId="82" applyNumberFormat="1" applyFont="1" applyFill="1" applyBorder="1" applyAlignment="1">
      <alignment horizontal="center" vertical="center" wrapText="1"/>
    </xf>
    <xf numFmtId="38" fontId="87" fillId="0" borderId="2" xfId="82" applyNumberFormat="1" applyFont="1" applyBorder="1" applyAlignment="1">
      <alignment horizontal="center" vertical="center" wrapText="1"/>
    </xf>
    <xf numFmtId="38" fontId="88" fillId="29" borderId="18" xfId="82" applyNumberFormat="1" applyFont="1" applyFill="1" applyBorder="1" applyAlignment="1">
      <alignment horizontal="center" vertical="center" wrapText="1"/>
    </xf>
    <xf numFmtId="38" fontId="88" fillId="30" borderId="2" xfId="82" applyNumberFormat="1" applyFont="1" applyFill="1" applyBorder="1" applyAlignment="1">
      <alignment horizontal="center" vertical="center" wrapText="1"/>
    </xf>
    <xf numFmtId="166" fontId="88" fillId="0" borderId="2" xfId="0" applyNumberFormat="1" applyFont="1" applyFill="1" applyBorder="1" applyAlignment="1">
      <alignment horizontal="center" vertical="center" wrapText="1"/>
    </xf>
    <xf numFmtId="167" fontId="88" fillId="0" borderId="2" xfId="0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left" vertical="top" wrapText="1"/>
    </xf>
    <xf numFmtId="0" fontId="88" fillId="0" borderId="2" xfId="0" applyFont="1" applyFill="1" applyBorder="1" applyAlignment="1">
      <alignment horizontal="center" vertical="center" wrapText="1"/>
    </xf>
    <xf numFmtId="0" fontId="89" fillId="0" borderId="2" xfId="0" applyNumberFormat="1" applyFont="1" applyBorder="1" applyAlignment="1">
      <alignment horizontal="center" vertical="center" wrapText="1"/>
    </xf>
    <xf numFmtId="3" fontId="89" fillId="0" borderId="2" xfId="0" applyNumberFormat="1" applyFont="1" applyBorder="1" applyAlignment="1">
      <alignment horizontal="center" vertical="center" wrapText="1"/>
    </xf>
    <xf numFmtId="0" fontId="89" fillId="27" borderId="2" xfId="134" applyFont="1" applyFill="1" applyBorder="1" applyAlignment="1">
      <alignment horizontal="center" vertical="center" wrapText="1"/>
    </xf>
    <xf numFmtId="38" fontId="89" fillId="28" borderId="2" xfId="82" applyNumberFormat="1" applyFont="1" applyFill="1" applyBorder="1" applyAlignment="1">
      <alignment horizontal="center" vertical="center" wrapText="1"/>
    </xf>
    <xf numFmtId="167" fontId="89" fillId="28" borderId="2" xfId="82" applyNumberFormat="1" applyFont="1" applyFill="1" applyBorder="1" applyAlignment="1">
      <alignment horizontal="center" vertical="center" wrapText="1"/>
    </xf>
    <xf numFmtId="166" fontId="89" fillId="0" borderId="2" xfId="0" applyNumberFormat="1" applyFont="1" applyBorder="1" applyAlignment="1">
      <alignment vertical="center" wrapText="1"/>
    </xf>
    <xf numFmtId="3" fontId="89" fillId="0" borderId="2" xfId="53" applyNumberFormat="1" applyFont="1" applyFill="1" applyBorder="1" applyAlignment="1">
      <alignment horizontal="center" vertical="center" wrapText="1"/>
    </xf>
  </cellXfs>
  <cellStyles count="216">
    <cellStyle name="_x000d__x000a_JournalTemplate=C:\COMFO\CTALK\JOURSTD.TPL_x000d__x000a_LbStateAddress=3 3 0 251 1 89 2 311_x000d__x000a_LbStateJou" xfId="1"/>
    <cellStyle name="_x000d__x000a_JournalTemplate=C:\COMFO\CTALK\JOURSTD.TPL_x000d__x000a_LbStateAddress=3 3 0 251 1 89 2 311_x000d__x000a_LbStateJou 2" xfId="2"/>
    <cellStyle name="_1 - Servers Configurations and options prices V1.24 (20-06-06)" xfId="3"/>
    <cellStyle name="_BULL SENEGAL-CBAO-14052010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Bullets" xfId="23"/>
    <cellStyle name="AccColHeadCntr" xfId="24"/>
    <cellStyle name="AccessEuros" xfId="25"/>
    <cellStyle name="AccessFrancs" xfId="26"/>
    <cellStyle name="Accessories" xfId="27"/>
    <cellStyle name="AccProdName" xfId="28"/>
    <cellStyle name="AccReference" xfId="29"/>
    <cellStyle name="AccSection" xfId="30"/>
    <cellStyle name="Bad" xfId="31"/>
    <cellStyle name="Body" xfId="32"/>
    <cellStyle name="Bold" xfId="33"/>
    <cellStyle name="Border" xfId="34"/>
    <cellStyle name="Bordure_titre" xfId="35"/>
    <cellStyle name="Bullets" xfId="36"/>
    <cellStyle name="Calculation" xfId="37"/>
    <cellStyle name="CELL_A" xfId="38"/>
    <cellStyle name="Check Cell" xfId="39"/>
    <cellStyle name="ColHead" xfId="40"/>
    <cellStyle name="ColHeadCntr" xfId="41"/>
    <cellStyle name="ColHeadNoText" xfId="42"/>
    <cellStyle name="Comma [0]_060597 Forecast" xfId="43"/>
    <cellStyle name="Comma_060597 Forecast" xfId="44"/>
    <cellStyle name="Comment" xfId="45"/>
    <cellStyle name="Currency [0]_060597 Forecast" xfId="46"/>
    <cellStyle name="Currency_060597 Forecast" xfId="47"/>
    <cellStyle name="Description" xfId="48"/>
    <cellStyle name="Designation" xfId="49"/>
    <cellStyle name="ENTETE" xfId="50"/>
    <cellStyle name="Euro" xfId="51"/>
    <cellStyle name="Euro 2" xfId="52"/>
    <cellStyle name="Euro_QTIF_GTC _CA S4" xfId="53"/>
    <cellStyle name="Euros" xfId="54"/>
    <cellStyle name="Excel_BuiltIn_Percent" xfId="55"/>
    <cellStyle name="Explanatory Text" xfId="56"/>
    <cellStyle name="Features" xfId="57"/>
    <cellStyle name="FeatureTitle" xfId="58"/>
    <cellStyle name="Followed Hyperlink" xfId="59"/>
    <cellStyle name="Footnote" xfId="60"/>
    <cellStyle name="Francs" xfId="61"/>
    <cellStyle name="Good" xfId="62"/>
    <cellStyle name="Gras" xfId="63"/>
    <cellStyle name="Grey" xfId="64"/>
    <cellStyle name="Header Pricelist" xfId="65"/>
    <cellStyle name="Heading" xfId="66"/>
    <cellStyle name="Heading 1" xfId="67"/>
    <cellStyle name="Heading 2" xfId="68"/>
    <cellStyle name="Heading 3" xfId="69"/>
    <cellStyle name="Heading 4" xfId="70"/>
    <cellStyle name="Heading1" xfId="71"/>
    <cellStyle name="Hyperlink" xfId="72"/>
    <cellStyle name="Input" xfId="73"/>
    <cellStyle name="Input [yellow]" xfId="74"/>
    <cellStyle name="IPI" xfId="75"/>
    <cellStyle name="Licence" xfId="76"/>
    <cellStyle name="Lien hypertexte 2" xfId="77"/>
    <cellStyle name="Lien hypertexte 3" xfId="78"/>
    <cellStyle name="Linked Cell" xfId="79"/>
    <cellStyle name="MI" xfId="80"/>
    <cellStyle name="Mice" xfId="81"/>
    <cellStyle name="Milliers" xfId="82" builtinId="3"/>
    <cellStyle name="Milliers 10" xfId="83"/>
    <cellStyle name="Milliers 2" xfId="84"/>
    <cellStyle name="Milliers 2 2" xfId="85"/>
    <cellStyle name="Milliers 2 2 2" xfId="86"/>
    <cellStyle name="Milliers 3" xfId="87"/>
    <cellStyle name="Milliers 3 2" xfId="88"/>
    <cellStyle name="Milliers 4" xfId="89"/>
    <cellStyle name="Milliers 4 2" xfId="90"/>
    <cellStyle name="Milliers 5" xfId="91"/>
    <cellStyle name="Milliers 6" xfId="92"/>
    <cellStyle name="Milliers 6 2" xfId="93"/>
    <cellStyle name="Milliers 7" xfId="94"/>
    <cellStyle name="Milliers 8" xfId="95"/>
    <cellStyle name="Milliers 9" xfId="96"/>
    <cellStyle name="Monétaire 2" xfId="97"/>
    <cellStyle name="Monétaire 2 2" xfId="98"/>
    <cellStyle name="Monétaire 2 3" xfId="99"/>
    <cellStyle name="Monétaire 2 4" xfId="100"/>
    <cellStyle name="Monétaire 3" xfId="101"/>
    <cellStyle name="Monétaire 4" xfId="102"/>
    <cellStyle name="Monétaire 5" xfId="103"/>
    <cellStyle name="Monétaire 6" xfId="104"/>
    <cellStyle name="MoniTitle" xfId="105"/>
    <cellStyle name="Narrow" xfId="106"/>
    <cellStyle name="Neutral" xfId="107"/>
    <cellStyle name="no dec" xfId="108"/>
    <cellStyle name="Norm੎੎" xfId="109"/>
    <cellStyle name="Norm੎੎ 2" xfId="110"/>
    <cellStyle name="Norm੎੎ 3" xfId="111"/>
    <cellStyle name="Norm੎੎ 4" xfId="112"/>
    <cellStyle name="Norm੎੎_Migration Easy Open" xfId="113"/>
    <cellStyle name="Normal" xfId="0" builtinId="0"/>
    <cellStyle name="Normal - Style1" xfId="114"/>
    <cellStyle name="Normal - Style2" xfId="115"/>
    <cellStyle name="Normal - Style3" xfId="116"/>
    <cellStyle name="Normal - Style4" xfId="117"/>
    <cellStyle name="Normal - Style5" xfId="118"/>
    <cellStyle name="Normal - Style6" xfId="119"/>
    <cellStyle name="Normal - Style7" xfId="120"/>
    <cellStyle name="Normal - Style8" xfId="121"/>
    <cellStyle name="Normal 10" xfId="122"/>
    <cellStyle name="Normal 11" xfId="123"/>
    <cellStyle name="Normal 12" xfId="124"/>
    <cellStyle name="Normal 13" xfId="125"/>
    <cellStyle name="Normal 14" xfId="126"/>
    <cellStyle name="Normal 15" xfId="127"/>
    <cellStyle name="Normal 2" xfId="128"/>
    <cellStyle name="Normal 2 2" xfId="129"/>
    <cellStyle name="Normal 2 2 2" xfId="130"/>
    <cellStyle name="Normal 2 3" xfId="131"/>
    <cellStyle name="Normal 2 4" xfId="132"/>
    <cellStyle name="Normal 2 5" xfId="133"/>
    <cellStyle name="Normal 2 6" xfId="134"/>
    <cellStyle name="Normal 3" xfId="135"/>
    <cellStyle name="Normal 3 2" xfId="136"/>
    <cellStyle name="Normal 3 2 2" xfId="137"/>
    <cellStyle name="Normal 3 3" xfId="138"/>
    <cellStyle name="Normal 3 4" xfId="139"/>
    <cellStyle name="Normal 4" xfId="140"/>
    <cellStyle name="Normal 5" xfId="141"/>
    <cellStyle name="Normal 6" xfId="142"/>
    <cellStyle name="Normal 6 2" xfId="143"/>
    <cellStyle name="Normal 6 3" xfId="144"/>
    <cellStyle name="Normal 7" xfId="145"/>
    <cellStyle name="Normal 8" xfId="146"/>
    <cellStyle name="Normal 9" xfId="147"/>
    <cellStyle name="Note" xfId="148"/>
    <cellStyle name="NoteHead" xfId="149"/>
    <cellStyle name="Notes" xfId="150"/>
    <cellStyle name="NoteText" xfId="151"/>
    <cellStyle name="OMBRE" xfId="152"/>
    <cellStyle name="Output" xfId="153"/>
    <cellStyle name="p/n" xfId="154"/>
    <cellStyle name="PageHead" xfId="155"/>
    <cellStyle name="Part" xfId="156"/>
    <cellStyle name="Percent [2]" xfId="157"/>
    <cellStyle name="PosTitle" xfId="158"/>
    <cellStyle name="Pourcentage 10" xfId="159"/>
    <cellStyle name="Pourcentage 11" xfId="160"/>
    <cellStyle name="Pourcentage 2" xfId="161"/>
    <cellStyle name="Pourcentage 2 2" xfId="162"/>
    <cellStyle name="Pourcentage 2 3" xfId="163"/>
    <cellStyle name="Pourcentage 2 4" xfId="164"/>
    <cellStyle name="Pourcentage 3" xfId="165"/>
    <cellStyle name="Pourcentage 3 2" xfId="166"/>
    <cellStyle name="Pourcentage 4" xfId="167"/>
    <cellStyle name="Pourcentage 4 2" xfId="168"/>
    <cellStyle name="Pourcentage 5" xfId="169"/>
    <cellStyle name="Pourcentage 6" xfId="170"/>
    <cellStyle name="Pourcentage 7" xfId="171"/>
    <cellStyle name="Pourcentage 8" xfId="172"/>
    <cellStyle name="Pourcentage 9" xfId="173"/>
    <cellStyle name="Prod3Descr : Produits attachés Description" xfId="174"/>
    <cellStyle name="Prod3Tarif : Produit principal Tarifs" xfId="175"/>
    <cellStyle name="ProdName" xfId="176"/>
    <cellStyle name="ProdName2" xfId="177"/>
    <cellStyle name="ProdNameClear" xfId="178"/>
    <cellStyle name="Product Header" xfId="179"/>
    <cellStyle name="Produit pricipal Description" xfId="180"/>
    <cellStyle name="Produit principal Bold" xfId="181"/>
    <cellStyle name="Produits attachés (pseudo-bold)" xfId="182"/>
    <cellStyle name="Qte" xfId="183"/>
    <cellStyle name="Reference" xfId="184"/>
    <cellStyle name="Reference1" xfId="185"/>
    <cellStyle name="Regular" xfId="186"/>
    <cellStyle name="Result" xfId="187"/>
    <cellStyle name="Result2" xfId="188"/>
    <cellStyle name="Rouge" xfId="189"/>
    <cellStyle name="s]_x000d__x000a_load=M:\XFAX_x000d__x000a_run=_x000d__x000a_Beep=yes_x000d__x000a_NullPort=None_x000d__x000a_BorderWidth=3_x000d__x000a_CursorBlinkRate=530_x000d__x000a_DoubleClickSpeed=452_x000d__x000a_Programs=com" xfId="190"/>
    <cellStyle name="SectionHead" xfId="191"/>
    <cellStyle name="SectionHead 2" xfId="192"/>
    <cellStyle name="Separateur" xfId="193"/>
    <cellStyle name="SOUS_TITRE" xfId="194"/>
    <cellStyle name="Standard_Anpassen der Amortisation" xfId="195"/>
    <cellStyle name="Style 1" xfId="196"/>
    <cellStyle name="Style 1 2" xfId="197"/>
    <cellStyle name="Style 124" xfId="198"/>
    <cellStyle name="Style 131" xfId="199"/>
    <cellStyle name="Style 132" xfId="200"/>
    <cellStyle name="Style 267" xfId="201"/>
    <cellStyle name="Sub Heading" xfId="202"/>
    <cellStyle name="SubTotal1Num" xfId="203"/>
    <cellStyle name="SubTotal1Text" xfId="204"/>
    <cellStyle name="Times New roman" xfId="205"/>
    <cellStyle name="Title" xfId="206"/>
    <cellStyle name="Titre 1" xfId="207"/>
    <cellStyle name="Titre 1 1" xfId="208"/>
    <cellStyle name="Titre 1 1 1" xfId="209"/>
    <cellStyle name="Titre1" xfId="210"/>
    <cellStyle name="Titre1 1" xfId="211"/>
    <cellStyle name="Titre3" xfId="212"/>
    <cellStyle name="Währung [0]_Compiling Utility Macros" xfId="213"/>
    <cellStyle name="Währung_Compiling Utility Macros" xfId="214"/>
    <cellStyle name="Warning Text" xfId="2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showZeros="0" topLeftCell="A3" workbookViewId="0">
      <selection activeCell="F4" sqref="F4"/>
    </sheetView>
  </sheetViews>
  <sheetFormatPr baseColWidth="10" defaultColWidth="11.44140625" defaultRowHeight="13.8"/>
  <cols>
    <col min="1" max="1" width="4.33203125" style="9" customWidth="1"/>
    <col min="2" max="2" width="8.5546875" style="58" customWidth="1"/>
    <col min="3" max="3" width="43.5546875" style="58" customWidth="1"/>
    <col min="4" max="4" width="7.33203125" style="58" customWidth="1"/>
    <col min="5" max="5" width="9.88671875" style="57" customWidth="1"/>
    <col min="6" max="6" width="10.6640625" style="58" customWidth="1"/>
    <col min="7" max="7" width="13.6640625" style="58" customWidth="1"/>
    <col min="8" max="16384" width="11.44140625" style="9"/>
  </cols>
  <sheetData>
    <row r="2" spans="1:7" s="8" customFormat="1">
      <c r="A2" s="221" t="s">
        <v>37</v>
      </c>
      <c r="B2" s="221"/>
      <c r="C2" s="221"/>
      <c r="D2" s="221"/>
      <c r="E2" s="221"/>
      <c r="F2" s="221"/>
      <c r="G2" s="221"/>
    </row>
    <row r="3" spans="1:7" s="8" customFormat="1" ht="27.6">
      <c r="B3" s="59" t="s">
        <v>8</v>
      </c>
      <c r="C3" s="59" t="s">
        <v>0</v>
      </c>
      <c r="D3" s="37" t="s">
        <v>25</v>
      </c>
      <c r="E3" s="40" t="s">
        <v>24</v>
      </c>
      <c r="F3" s="40" t="s">
        <v>9</v>
      </c>
      <c r="G3" s="40" t="s">
        <v>3</v>
      </c>
    </row>
    <row r="4" spans="1:7" s="10" customFormat="1" ht="14.4">
      <c r="B4" s="61">
        <v>1</v>
      </c>
      <c r="C4" s="33" t="s">
        <v>31</v>
      </c>
      <c r="D4" s="62" t="s">
        <v>6</v>
      </c>
      <c r="E4" s="76">
        <v>242.75</v>
      </c>
      <c r="F4" s="64"/>
      <c r="G4" s="65">
        <f>E4*F4</f>
        <v>0</v>
      </c>
    </row>
    <row r="5" spans="1:7" s="10" customFormat="1">
      <c r="B5" s="61">
        <v>2</v>
      </c>
      <c r="C5" s="33" t="s">
        <v>11</v>
      </c>
      <c r="D5" s="62" t="s">
        <v>2</v>
      </c>
      <c r="E5" s="75">
        <v>5</v>
      </c>
      <c r="F5" s="64"/>
      <c r="G5" s="65">
        <f>E5*F5</f>
        <v>0</v>
      </c>
    </row>
    <row r="6" spans="1:7" s="10" customFormat="1">
      <c r="B6" s="61">
        <v>3</v>
      </c>
      <c r="C6" s="66" t="s">
        <v>35</v>
      </c>
      <c r="D6" s="62" t="s">
        <v>4</v>
      </c>
      <c r="E6" s="75">
        <v>79.399999999999991</v>
      </c>
      <c r="F6" s="64"/>
      <c r="G6" s="65">
        <f t="shared" ref="G6:G12" si="0">F6*E6</f>
        <v>0</v>
      </c>
    </row>
    <row r="7" spans="1:7" s="10" customFormat="1">
      <c r="B7" s="61">
        <v>4</v>
      </c>
      <c r="C7" s="34" t="s">
        <v>13</v>
      </c>
      <c r="D7" s="62" t="s">
        <v>2</v>
      </c>
      <c r="E7" s="63">
        <v>1</v>
      </c>
      <c r="F7" s="64"/>
      <c r="G7" s="65">
        <f t="shared" si="0"/>
        <v>0</v>
      </c>
    </row>
    <row r="8" spans="1:7" s="10" customFormat="1">
      <c r="B8" s="61">
        <v>5</v>
      </c>
      <c r="C8" s="56" t="s">
        <v>14</v>
      </c>
      <c r="D8" s="62" t="s">
        <v>2</v>
      </c>
      <c r="E8" s="63">
        <v>6</v>
      </c>
      <c r="F8" s="64"/>
      <c r="G8" s="65">
        <f t="shared" si="0"/>
        <v>0</v>
      </c>
    </row>
    <row r="9" spans="1:7" s="10" customFormat="1">
      <c r="B9" s="61">
        <v>6</v>
      </c>
      <c r="C9" s="60" t="s">
        <v>15</v>
      </c>
      <c r="D9" s="62" t="s">
        <v>2</v>
      </c>
      <c r="E9" s="63">
        <v>6</v>
      </c>
      <c r="F9" s="64"/>
      <c r="G9" s="65">
        <f t="shared" si="0"/>
        <v>0</v>
      </c>
    </row>
    <row r="10" spans="1:7" s="10" customFormat="1">
      <c r="B10" s="61">
        <v>7</v>
      </c>
      <c r="C10" s="33" t="s">
        <v>36</v>
      </c>
      <c r="D10" s="62" t="s">
        <v>2</v>
      </c>
      <c r="E10" s="63">
        <v>1</v>
      </c>
      <c r="F10" s="64"/>
      <c r="G10" s="65">
        <f t="shared" si="0"/>
        <v>0</v>
      </c>
    </row>
    <row r="11" spans="1:7" s="10" customFormat="1">
      <c r="B11" s="61">
        <v>9</v>
      </c>
      <c r="C11" s="35" t="s">
        <v>38</v>
      </c>
      <c r="D11" s="67" t="s">
        <v>2</v>
      </c>
      <c r="E11" s="68">
        <v>1</v>
      </c>
      <c r="F11" s="64"/>
      <c r="G11" s="65">
        <f>F11*E11</f>
        <v>0</v>
      </c>
    </row>
    <row r="12" spans="1:7" s="10" customFormat="1" ht="16.5" customHeight="1">
      <c r="B12" s="69">
        <v>10</v>
      </c>
      <c r="C12" s="56" t="s">
        <v>22</v>
      </c>
      <c r="D12" s="55" t="s">
        <v>2</v>
      </c>
      <c r="E12" s="55">
        <v>1</v>
      </c>
      <c r="F12" s="70"/>
      <c r="G12" s="65">
        <f t="shared" si="0"/>
        <v>0</v>
      </c>
    </row>
    <row r="13" spans="1:7" s="10" customFormat="1" ht="18.75" customHeight="1">
      <c r="B13" s="61">
        <v>12</v>
      </c>
      <c r="C13" s="33" t="s">
        <v>17</v>
      </c>
      <c r="D13" s="62" t="s">
        <v>4</v>
      </c>
      <c r="E13" s="63">
        <v>1</v>
      </c>
      <c r="F13" s="64"/>
      <c r="G13" s="65">
        <f>F13*E13</f>
        <v>0</v>
      </c>
    </row>
    <row r="14" spans="1:7" s="10" customFormat="1" ht="18.75" customHeight="1">
      <c r="B14" s="61">
        <v>13</v>
      </c>
      <c r="C14" s="33" t="s">
        <v>16</v>
      </c>
      <c r="D14" s="62" t="s">
        <v>4</v>
      </c>
      <c r="E14" s="63">
        <v>1</v>
      </c>
      <c r="F14" s="64"/>
      <c r="G14" s="65">
        <f>F14*E14</f>
        <v>0</v>
      </c>
    </row>
    <row r="15" spans="1:7" s="13" customFormat="1">
      <c r="B15" s="61">
        <v>14</v>
      </c>
      <c r="C15" s="37" t="s">
        <v>34</v>
      </c>
      <c r="D15" s="37"/>
      <c r="E15" s="40"/>
      <c r="F15" s="71"/>
      <c r="G15" s="71">
        <f>SUM(G4:G14)</f>
        <v>0</v>
      </c>
    </row>
    <row r="16" spans="1:7" s="13" customFormat="1">
      <c r="B16" s="72"/>
      <c r="C16" s="54"/>
      <c r="D16" s="54"/>
      <c r="E16" s="73"/>
      <c r="F16" s="74"/>
      <c r="G16" s="74"/>
    </row>
    <row r="17" spans="2:7" s="13" customFormat="1">
      <c r="B17" s="72"/>
      <c r="C17" s="54"/>
      <c r="D17" s="54"/>
      <c r="E17" s="73"/>
      <c r="F17" s="74"/>
      <c r="G17" s="74"/>
    </row>
  </sheetData>
  <mergeCells count="1">
    <mergeCell ref="A2:G2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77" fitToHeight="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showZeros="0" workbookViewId="0">
      <selection activeCell="F9" sqref="F9"/>
    </sheetView>
  </sheetViews>
  <sheetFormatPr baseColWidth="10" defaultColWidth="11.44140625" defaultRowHeight="13.8"/>
  <cols>
    <col min="1" max="1" width="4.33203125" style="9" customWidth="1"/>
    <col min="2" max="2" width="6.6640625" style="9" customWidth="1"/>
    <col min="3" max="3" width="36" style="9" customWidth="1"/>
    <col min="4" max="4" width="7.33203125" style="15" customWidth="1"/>
    <col min="5" max="5" width="11.44140625" style="32"/>
    <col min="6" max="6" width="14" style="9" customWidth="1"/>
    <col min="7" max="7" width="13.33203125" style="9" customWidth="1"/>
    <col min="8" max="16384" width="11.44140625" style="9"/>
  </cols>
  <sheetData>
    <row r="2" spans="1:9" s="8" customFormat="1">
      <c r="A2" s="7"/>
      <c r="B2" s="7"/>
      <c r="C2" s="39" t="s">
        <v>29</v>
      </c>
      <c r="D2" s="7"/>
      <c r="E2" s="7"/>
      <c r="F2" s="7"/>
      <c r="G2" s="7"/>
    </row>
    <row r="3" spans="1:9" s="8" customFormat="1">
      <c r="A3" s="7"/>
      <c r="B3" s="7"/>
      <c r="C3" s="7"/>
      <c r="D3" s="7"/>
      <c r="E3" s="7"/>
      <c r="F3" s="7"/>
      <c r="G3" s="7"/>
      <c r="H3" s="7"/>
      <c r="I3" s="7"/>
    </row>
    <row r="4" spans="1:9" s="8" customFormat="1">
      <c r="A4" s="7"/>
      <c r="B4" s="7"/>
      <c r="C4" s="7"/>
      <c r="D4" s="7"/>
      <c r="E4" s="7"/>
      <c r="F4" s="7"/>
      <c r="G4" s="7"/>
      <c r="H4" s="7"/>
      <c r="I4" s="7"/>
    </row>
    <row r="5" spans="1:9" s="8" customFormat="1">
      <c r="B5" s="19" t="s">
        <v>8</v>
      </c>
      <c r="C5" s="19" t="s">
        <v>0</v>
      </c>
      <c r="D5" s="19" t="s">
        <v>25</v>
      </c>
      <c r="E5" s="31" t="s">
        <v>1</v>
      </c>
      <c r="F5" s="20" t="s">
        <v>9</v>
      </c>
      <c r="G5" s="20" t="s">
        <v>3</v>
      </c>
    </row>
    <row r="6" spans="1:9" s="10" customFormat="1">
      <c r="B6" s="11">
        <v>1</v>
      </c>
      <c r="C6" s="33" t="s">
        <v>31</v>
      </c>
      <c r="D6" s="5" t="s">
        <v>6</v>
      </c>
      <c r="E6" s="27">
        <v>800</v>
      </c>
      <c r="F6" s="12">
        <v>905</v>
      </c>
      <c r="G6" s="6">
        <f>E6*F6</f>
        <v>724000</v>
      </c>
    </row>
    <row r="7" spans="1:9" s="10" customFormat="1">
      <c r="B7" s="11">
        <v>2</v>
      </c>
      <c r="C7" s="33" t="s">
        <v>11</v>
      </c>
      <c r="D7" s="5" t="s">
        <v>2</v>
      </c>
      <c r="E7" s="27">
        <v>45</v>
      </c>
      <c r="F7" s="12">
        <v>10538</v>
      </c>
      <c r="G7" s="6">
        <f>E7*F7</f>
        <v>474210</v>
      </c>
    </row>
    <row r="8" spans="1:9" s="10" customFormat="1">
      <c r="B8" s="11">
        <v>3</v>
      </c>
      <c r="C8" s="33" t="s">
        <v>12</v>
      </c>
      <c r="D8" s="5" t="s">
        <v>4</v>
      </c>
      <c r="E8" s="27">
        <v>1</v>
      </c>
      <c r="F8" s="12">
        <v>1750000</v>
      </c>
      <c r="G8" s="6">
        <f t="shared" ref="G8:G17" si="0">F8*E8</f>
        <v>1750000</v>
      </c>
    </row>
    <row r="9" spans="1:9" s="10" customFormat="1">
      <c r="B9" s="11">
        <v>4</v>
      </c>
      <c r="C9" s="34" t="s">
        <v>13</v>
      </c>
      <c r="D9" s="5" t="s">
        <v>2</v>
      </c>
      <c r="E9" s="27">
        <v>2</v>
      </c>
      <c r="F9" s="12">
        <v>136858</v>
      </c>
      <c r="G9" s="6">
        <f t="shared" si="0"/>
        <v>273716</v>
      </c>
    </row>
    <row r="10" spans="1:9" s="10" customFormat="1">
      <c r="B10" s="11">
        <v>5</v>
      </c>
      <c r="C10" s="16" t="s">
        <v>14</v>
      </c>
      <c r="D10" s="5" t="s">
        <v>2</v>
      </c>
      <c r="E10" s="27">
        <v>41</v>
      </c>
      <c r="F10" s="12">
        <v>12332</v>
      </c>
      <c r="G10" s="6">
        <f t="shared" si="0"/>
        <v>505612</v>
      </c>
    </row>
    <row r="11" spans="1:9" s="10" customFormat="1">
      <c r="B11" s="11">
        <v>6</v>
      </c>
      <c r="C11" s="17" t="s">
        <v>15</v>
      </c>
      <c r="D11" s="5" t="s">
        <v>2</v>
      </c>
      <c r="E11" s="27">
        <v>45</v>
      </c>
      <c r="F11" s="12">
        <v>15827</v>
      </c>
      <c r="G11" s="6">
        <f t="shared" si="0"/>
        <v>712215</v>
      </c>
    </row>
    <row r="12" spans="1:9" s="10" customFormat="1">
      <c r="B12" s="11">
        <v>7</v>
      </c>
      <c r="C12" s="33" t="s">
        <v>7</v>
      </c>
      <c r="D12" s="5" t="s">
        <v>2</v>
      </c>
      <c r="E12" s="27">
        <v>2</v>
      </c>
      <c r="F12" s="12">
        <v>32799</v>
      </c>
      <c r="G12" s="6">
        <f t="shared" si="0"/>
        <v>65598</v>
      </c>
    </row>
    <row r="13" spans="1:9" s="10" customFormat="1">
      <c r="B13" s="11">
        <v>8</v>
      </c>
      <c r="C13" s="35" t="s">
        <v>27</v>
      </c>
      <c r="D13" s="23" t="s">
        <v>2</v>
      </c>
      <c r="E13" s="28">
        <v>1</v>
      </c>
      <c r="F13" s="12">
        <v>819963</v>
      </c>
      <c r="G13" s="6">
        <f t="shared" si="0"/>
        <v>819963</v>
      </c>
    </row>
    <row r="14" spans="1:9" s="10" customFormat="1" ht="16.5" customHeight="1">
      <c r="B14" s="21">
        <v>9</v>
      </c>
      <c r="C14" s="25" t="s">
        <v>22</v>
      </c>
      <c r="D14" s="26" t="s">
        <v>2</v>
      </c>
      <c r="E14" s="26">
        <v>2</v>
      </c>
      <c r="F14" s="22">
        <v>983955</v>
      </c>
      <c r="G14" s="6">
        <f t="shared" si="0"/>
        <v>1967910</v>
      </c>
    </row>
    <row r="15" spans="1:9" s="10" customFormat="1" ht="14.25" customHeight="1">
      <c r="B15" s="11">
        <v>10</v>
      </c>
      <c r="C15" s="36" t="s">
        <v>23</v>
      </c>
      <c r="D15" s="24" t="s">
        <v>2</v>
      </c>
      <c r="E15" s="29">
        <v>2</v>
      </c>
      <c r="F15" s="12">
        <v>1967910</v>
      </c>
      <c r="G15" s="6">
        <f t="shared" si="0"/>
        <v>3935820</v>
      </c>
    </row>
    <row r="16" spans="1:9" s="10" customFormat="1" ht="18.75" customHeight="1">
      <c r="B16" s="11">
        <v>11</v>
      </c>
      <c r="C16" s="33" t="s">
        <v>17</v>
      </c>
      <c r="D16" s="5" t="s">
        <v>4</v>
      </c>
      <c r="E16" s="27">
        <v>1</v>
      </c>
      <c r="F16" s="50"/>
      <c r="G16" s="51">
        <f t="shared" si="0"/>
        <v>0</v>
      </c>
    </row>
    <row r="17" spans="2:7" s="10" customFormat="1">
      <c r="B17" s="11">
        <v>12</v>
      </c>
      <c r="C17" s="33" t="s">
        <v>16</v>
      </c>
      <c r="D17" s="5" t="s">
        <v>4</v>
      </c>
      <c r="E17" s="27">
        <v>1</v>
      </c>
      <c r="F17" s="50"/>
      <c r="G17" s="51">
        <f t="shared" si="0"/>
        <v>0</v>
      </c>
    </row>
    <row r="18" spans="2:7" s="13" customFormat="1">
      <c r="B18" s="11">
        <v>13</v>
      </c>
      <c r="C18" s="33" t="s">
        <v>30</v>
      </c>
      <c r="D18" s="5" t="s">
        <v>2</v>
      </c>
      <c r="E18" s="44">
        <v>1</v>
      </c>
      <c r="F18" s="52"/>
      <c r="G18" s="52"/>
    </row>
    <row r="19" spans="2:7" s="10" customFormat="1">
      <c r="B19" s="11">
        <v>14</v>
      </c>
      <c r="C19" s="33" t="s">
        <v>21</v>
      </c>
      <c r="D19" s="5" t="s">
        <v>5</v>
      </c>
      <c r="E19" s="27">
        <v>1</v>
      </c>
      <c r="F19" s="51"/>
      <c r="G19" s="51"/>
    </row>
    <row r="20" spans="2:7">
      <c r="B20" s="11">
        <v>15</v>
      </c>
      <c r="C20" s="33" t="s">
        <v>10</v>
      </c>
      <c r="D20" s="5" t="s">
        <v>5</v>
      </c>
      <c r="E20" s="43">
        <v>1</v>
      </c>
      <c r="F20" s="53">
        <v>400000</v>
      </c>
      <c r="G20" s="53">
        <f>F20*E20</f>
        <v>400000</v>
      </c>
    </row>
    <row r="21" spans="2:7">
      <c r="B21" s="11">
        <v>16</v>
      </c>
      <c r="C21" s="33" t="s">
        <v>18</v>
      </c>
      <c r="D21" s="5" t="s">
        <v>5</v>
      </c>
      <c r="E21" s="43">
        <v>1</v>
      </c>
      <c r="F21" s="53"/>
      <c r="G21" s="53"/>
    </row>
    <row r="22" spans="2:7">
      <c r="B22" s="11">
        <v>17</v>
      </c>
      <c r="C22" s="33" t="s">
        <v>19</v>
      </c>
      <c r="D22" s="5" t="s">
        <v>5</v>
      </c>
      <c r="E22" s="43">
        <v>1</v>
      </c>
      <c r="F22" s="53"/>
      <c r="G22" s="53"/>
    </row>
    <row r="23" spans="2:7">
      <c r="B23" s="11">
        <v>18</v>
      </c>
      <c r="C23" s="33" t="s">
        <v>20</v>
      </c>
      <c r="D23" s="45" t="s">
        <v>5</v>
      </c>
      <c r="E23" s="43">
        <v>1</v>
      </c>
      <c r="F23" s="53"/>
      <c r="G23" s="53"/>
    </row>
    <row r="24" spans="2:7">
      <c r="B24" s="11">
        <v>19</v>
      </c>
      <c r="C24" s="37" t="s">
        <v>32</v>
      </c>
      <c r="D24" s="47"/>
      <c r="E24" s="41"/>
      <c r="F24" s="42"/>
      <c r="G24" s="4">
        <f>SUM(G6:G17)</f>
        <v>11229044</v>
      </c>
    </row>
  </sheetData>
  <printOptions horizontalCentered="1"/>
  <pageMargins left="0.39370078740157483" right="0.39370078740157483" top="0.78740157480314965" bottom="0.78740157480314965" header="0.51181102362204722" footer="0.51181102362204722"/>
  <pageSetup paperSize="9" scale="68" fitToHeight="2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showZeros="0" topLeftCell="B2" workbookViewId="0">
      <selection activeCell="F8" sqref="F8"/>
    </sheetView>
  </sheetViews>
  <sheetFormatPr baseColWidth="10" defaultColWidth="11.44140625" defaultRowHeight="13.8"/>
  <cols>
    <col min="1" max="1" width="4.33203125" style="9" customWidth="1"/>
    <col min="2" max="2" width="6.6640625" style="9" customWidth="1"/>
    <col min="3" max="3" width="37.44140625" style="9" customWidth="1"/>
    <col min="4" max="4" width="7.33203125" style="15" customWidth="1"/>
    <col min="5" max="5" width="11.44140625" style="32"/>
    <col min="6" max="6" width="14" style="9" customWidth="1"/>
    <col min="7" max="7" width="13.33203125" style="9" customWidth="1"/>
    <col min="8" max="16384" width="11.44140625" style="9"/>
  </cols>
  <sheetData>
    <row r="2" spans="1:7" s="8" customFormat="1">
      <c r="A2" s="7"/>
      <c r="B2" s="7"/>
      <c r="C2" s="39" t="s">
        <v>28</v>
      </c>
      <c r="D2" s="7"/>
      <c r="E2" s="7"/>
      <c r="F2" s="7"/>
      <c r="G2" s="7"/>
    </row>
    <row r="3" spans="1:7" ht="18.75" customHeight="1">
      <c r="B3" s="1"/>
      <c r="C3" s="18"/>
      <c r="D3" s="14"/>
      <c r="E3" s="30"/>
      <c r="F3" s="2"/>
      <c r="G3" s="3"/>
    </row>
    <row r="4" spans="1:7" s="8" customFormat="1">
      <c r="B4" s="19" t="s">
        <v>8</v>
      </c>
      <c r="C4" s="19" t="s">
        <v>0</v>
      </c>
      <c r="D4" s="19" t="s">
        <v>25</v>
      </c>
      <c r="E4" s="31" t="s">
        <v>1</v>
      </c>
      <c r="F4" s="20" t="s">
        <v>9</v>
      </c>
      <c r="G4" s="20" t="s">
        <v>3</v>
      </c>
    </row>
    <row r="5" spans="1:7" s="10" customFormat="1">
      <c r="B5" s="11">
        <v>1</v>
      </c>
      <c r="C5" s="33" t="s">
        <v>31</v>
      </c>
      <c r="D5" s="5" t="s">
        <v>6</v>
      </c>
      <c r="E5" s="27">
        <v>1500</v>
      </c>
      <c r="F5" s="12">
        <v>905</v>
      </c>
      <c r="G5" s="6">
        <f>E5*F5</f>
        <v>1357500</v>
      </c>
    </row>
    <row r="6" spans="1:7" s="10" customFormat="1">
      <c r="B6" s="11">
        <v>2</v>
      </c>
      <c r="C6" s="33" t="s">
        <v>11</v>
      </c>
      <c r="D6" s="5" t="s">
        <v>2</v>
      </c>
      <c r="E6" s="27">
        <v>39</v>
      </c>
      <c r="F6" s="12">
        <v>10538</v>
      </c>
      <c r="G6" s="6">
        <f>E6*F6</f>
        <v>410982</v>
      </c>
    </row>
    <row r="7" spans="1:7" s="10" customFormat="1">
      <c r="B7" s="11">
        <v>3</v>
      </c>
      <c r="C7" s="33" t="s">
        <v>12</v>
      </c>
      <c r="D7" s="5" t="s">
        <v>4</v>
      </c>
      <c r="E7" s="27">
        <v>1</v>
      </c>
      <c r="F7" s="12">
        <v>1750000</v>
      </c>
      <c r="G7" s="6">
        <f t="shared" ref="G7:G17" si="0">F7*E7</f>
        <v>1750000</v>
      </c>
    </row>
    <row r="8" spans="1:7" s="10" customFormat="1">
      <c r="B8" s="11">
        <v>4</v>
      </c>
      <c r="C8" s="34" t="s">
        <v>13</v>
      </c>
      <c r="D8" s="5" t="s">
        <v>2</v>
      </c>
      <c r="E8" s="27">
        <v>2</v>
      </c>
      <c r="F8" s="12">
        <v>136858</v>
      </c>
      <c r="G8" s="6">
        <f t="shared" si="0"/>
        <v>273716</v>
      </c>
    </row>
    <row r="9" spans="1:7" s="10" customFormat="1">
      <c r="B9" s="11">
        <v>5</v>
      </c>
      <c r="C9" s="16" t="s">
        <v>14</v>
      </c>
      <c r="D9" s="5" t="s">
        <v>2</v>
      </c>
      <c r="E9" s="27">
        <v>39</v>
      </c>
      <c r="F9" s="12">
        <v>12332</v>
      </c>
      <c r="G9" s="6">
        <f t="shared" si="0"/>
        <v>480948</v>
      </c>
    </row>
    <row r="10" spans="1:7" s="10" customFormat="1">
      <c r="B10" s="11">
        <v>6</v>
      </c>
      <c r="C10" s="17" t="s">
        <v>15</v>
      </c>
      <c r="D10" s="5" t="s">
        <v>2</v>
      </c>
      <c r="E10" s="27">
        <v>35</v>
      </c>
      <c r="F10" s="12">
        <v>15827</v>
      </c>
      <c r="G10" s="6">
        <f t="shared" si="0"/>
        <v>553945</v>
      </c>
    </row>
    <row r="11" spans="1:7" s="10" customFormat="1">
      <c r="B11" s="11">
        <v>7</v>
      </c>
      <c r="C11" s="33" t="s">
        <v>7</v>
      </c>
      <c r="D11" s="5" t="s">
        <v>2</v>
      </c>
      <c r="E11" s="27">
        <v>2</v>
      </c>
      <c r="F11" s="12">
        <v>32799</v>
      </c>
      <c r="G11" s="6">
        <f t="shared" si="0"/>
        <v>65598</v>
      </c>
    </row>
    <row r="12" spans="1:7" s="10" customFormat="1">
      <c r="B12" s="11">
        <v>8</v>
      </c>
      <c r="C12" s="35" t="s">
        <v>27</v>
      </c>
      <c r="D12" s="23" t="s">
        <v>2</v>
      </c>
      <c r="E12" s="28">
        <v>1</v>
      </c>
      <c r="F12" s="12">
        <v>819963</v>
      </c>
      <c r="G12" s="6">
        <f t="shared" si="0"/>
        <v>819963</v>
      </c>
    </row>
    <row r="13" spans="1:7" s="10" customFormat="1">
      <c r="B13" s="21">
        <v>9</v>
      </c>
      <c r="C13" s="35" t="s">
        <v>26</v>
      </c>
      <c r="D13" s="23" t="s">
        <v>2</v>
      </c>
      <c r="E13" s="28">
        <v>1</v>
      </c>
      <c r="F13" s="12">
        <f>250*655.97</f>
        <v>163992.5</v>
      </c>
      <c r="G13" s="6">
        <f t="shared" si="0"/>
        <v>163992.5</v>
      </c>
    </row>
    <row r="14" spans="1:7" s="10" customFormat="1" ht="16.5" customHeight="1">
      <c r="B14" s="21">
        <v>10</v>
      </c>
      <c r="C14" s="25" t="s">
        <v>22</v>
      </c>
      <c r="D14" s="38" t="s">
        <v>2</v>
      </c>
      <c r="E14" s="26">
        <v>2</v>
      </c>
      <c r="F14" s="22">
        <v>983955</v>
      </c>
      <c r="G14" s="6">
        <f t="shared" si="0"/>
        <v>1967910</v>
      </c>
    </row>
    <row r="15" spans="1:7" s="10" customFormat="1" ht="14.25" customHeight="1">
      <c r="B15" s="11">
        <v>11</v>
      </c>
      <c r="C15" s="36" t="s">
        <v>23</v>
      </c>
      <c r="D15" s="38" t="s">
        <v>2</v>
      </c>
      <c r="E15" s="29">
        <v>2</v>
      </c>
      <c r="F15" s="12">
        <v>1967910</v>
      </c>
      <c r="G15" s="6">
        <f t="shared" si="0"/>
        <v>3935820</v>
      </c>
    </row>
    <row r="16" spans="1:7" s="10" customFormat="1" ht="18.75" customHeight="1">
      <c r="B16" s="11">
        <v>12</v>
      </c>
      <c r="C16" s="33" t="s">
        <v>17</v>
      </c>
      <c r="D16" s="24" t="s">
        <v>4</v>
      </c>
      <c r="E16" s="27">
        <v>1</v>
      </c>
      <c r="F16" s="12"/>
      <c r="G16" s="6">
        <f t="shared" si="0"/>
        <v>0</v>
      </c>
    </row>
    <row r="17" spans="2:7" s="10" customFormat="1">
      <c r="B17" s="11">
        <v>13</v>
      </c>
      <c r="C17" s="33" t="s">
        <v>16</v>
      </c>
      <c r="D17" s="5" t="s">
        <v>5</v>
      </c>
      <c r="E17" s="27">
        <v>1</v>
      </c>
      <c r="F17" s="12"/>
      <c r="G17" s="6">
        <f t="shared" si="0"/>
        <v>0</v>
      </c>
    </row>
    <row r="18" spans="2:7" s="13" customFormat="1">
      <c r="B18" s="11">
        <v>14</v>
      </c>
      <c r="C18" s="33" t="s">
        <v>30</v>
      </c>
      <c r="D18" s="5" t="s">
        <v>2</v>
      </c>
      <c r="E18" s="44">
        <v>1</v>
      </c>
      <c r="F18" s="4"/>
      <c r="G18" s="48"/>
    </row>
    <row r="19" spans="2:7" s="10" customFormat="1">
      <c r="B19" s="11">
        <v>15</v>
      </c>
      <c r="C19" s="33" t="s">
        <v>21</v>
      </c>
      <c r="D19" s="5" t="s">
        <v>5</v>
      </c>
      <c r="E19" s="44">
        <v>1</v>
      </c>
      <c r="F19" s="6"/>
      <c r="G19" s="6"/>
    </row>
    <row r="20" spans="2:7">
      <c r="B20" s="11">
        <v>16</v>
      </c>
      <c r="C20" s="33" t="s">
        <v>10</v>
      </c>
      <c r="D20" s="5" t="s">
        <v>5</v>
      </c>
      <c r="E20" s="46">
        <v>1</v>
      </c>
      <c r="F20" s="49">
        <v>400000</v>
      </c>
      <c r="G20" s="49">
        <f>F20*E20</f>
        <v>400000</v>
      </c>
    </row>
    <row r="21" spans="2:7">
      <c r="B21" s="11">
        <v>17</v>
      </c>
      <c r="C21" s="33" t="s">
        <v>18</v>
      </c>
      <c r="D21" s="5" t="s">
        <v>5</v>
      </c>
      <c r="E21" s="46">
        <v>1</v>
      </c>
      <c r="F21" s="49"/>
      <c r="G21" s="49"/>
    </row>
    <row r="22" spans="2:7">
      <c r="B22" s="11">
        <v>18</v>
      </c>
      <c r="C22" s="33" t="s">
        <v>19</v>
      </c>
      <c r="D22" s="5" t="s">
        <v>5</v>
      </c>
      <c r="E22" s="46">
        <v>1</v>
      </c>
      <c r="F22" s="49"/>
      <c r="G22" s="49"/>
    </row>
    <row r="23" spans="2:7">
      <c r="B23" s="11">
        <v>19</v>
      </c>
      <c r="C23" s="33" t="s">
        <v>20</v>
      </c>
      <c r="D23" s="45" t="s">
        <v>5</v>
      </c>
      <c r="E23" s="46">
        <v>1</v>
      </c>
      <c r="F23" s="49"/>
      <c r="G23" s="49"/>
    </row>
    <row r="24" spans="2:7">
      <c r="B24" s="11">
        <v>20</v>
      </c>
      <c r="C24" s="37" t="s">
        <v>33</v>
      </c>
      <c r="D24" s="47"/>
      <c r="E24" s="41"/>
      <c r="F24" s="42"/>
      <c r="G24" s="4">
        <f>SUM(G5:G23)</f>
        <v>12180374.5</v>
      </c>
    </row>
  </sheetData>
  <printOptions horizontalCentered="1"/>
  <pageMargins left="0.39370078740157483" right="0.39370078740157483" top="0.78740157480314965" bottom="0.78740157480314965" header="0.51181102362204722" footer="0.51181102362204722"/>
  <pageSetup paperSize="9" scale="68" fitToHeight="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tabSelected="1" topLeftCell="A192" workbookViewId="0">
      <selection activeCell="C11" sqref="C11"/>
    </sheetView>
  </sheetViews>
  <sheetFormatPr baseColWidth="10" defaultRowHeight="14.4"/>
  <cols>
    <col min="1" max="1" width="11.109375" style="184" customWidth="1"/>
    <col min="2" max="2" width="44.44140625" style="184" customWidth="1"/>
    <col min="3" max="3" width="6.6640625" style="184" customWidth="1"/>
    <col min="4" max="4" width="10" style="185" customWidth="1"/>
    <col min="5" max="5" width="6.88671875" style="186" customWidth="1"/>
    <col min="6" max="6" width="10.109375" style="187" customWidth="1"/>
    <col min="7" max="7" width="13.5546875" style="92" bestFit="1" customWidth="1"/>
    <col min="8" max="8" width="13" customWidth="1"/>
    <col min="9" max="9" width="14.109375" bestFit="1" customWidth="1"/>
    <col min="12" max="12" width="11.44140625" style="99"/>
    <col min="14" max="14" width="14.109375" style="85" bestFit="1" customWidth="1"/>
  </cols>
  <sheetData>
    <row r="1" spans="1:14" ht="14.4" customHeight="1">
      <c r="A1" s="238" t="s">
        <v>296</v>
      </c>
      <c r="B1" s="238"/>
      <c r="C1" s="238"/>
      <c r="D1" s="238"/>
      <c r="E1" s="238"/>
      <c r="F1" s="238"/>
    </row>
    <row r="3" spans="1:14" s="104" customFormat="1" ht="29.25" customHeight="1">
      <c r="A3" s="119" t="s">
        <v>178</v>
      </c>
      <c r="B3" s="119" t="s">
        <v>179</v>
      </c>
      <c r="C3" s="119" t="s">
        <v>180</v>
      </c>
      <c r="D3" s="120" t="s">
        <v>181</v>
      </c>
      <c r="E3" s="120" t="s">
        <v>176</v>
      </c>
      <c r="F3" s="120" t="s">
        <v>182</v>
      </c>
      <c r="G3" s="103"/>
      <c r="L3" s="105"/>
      <c r="N3" s="106"/>
    </row>
    <row r="4" spans="1:14" s="104" customFormat="1" ht="22.5" customHeight="1">
      <c r="A4" s="142" t="s">
        <v>264</v>
      </c>
      <c r="B4" s="219" t="s">
        <v>86</v>
      </c>
      <c r="C4" s="143"/>
      <c r="D4" s="144"/>
      <c r="E4" s="143"/>
      <c r="F4" s="143"/>
      <c r="G4" s="103"/>
      <c r="L4" s="105"/>
      <c r="N4" s="106"/>
    </row>
    <row r="5" spans="1:14" s="104" customFormat="1" ht="24" customHeight="1">
      <c r="A5" s="145" t="s">
        <v>124</v>
      </c>
      <c r="B5" s="240" t="s">
        <v>113</v>
      </c>
      <c r="C5" s="240"/>
      <c r="D5" s="240"/>
      <c r="E5" s="240"/>
      <c r="F5" s="240"/>
      <c r="G5" s="103"/>
      <c r="L5" s="105"/>
      <c r="N5" s="106"/>
    </row>
    <row r="6" spans="1:14" s="104" customFormat="1" ht="24" customHeight="1">
      <c r="A6" s="154" t="s">
        <v>125</v>
      </c>
      <c r="B6" s="241" t="s">
        <v>77</v>
      </c>
      <c r="C6" s="241"/>
      <c r="D6" s="241"/>
      <c r="E6" s="241"/>
      <c r="F6" s="241"/>
      <c r="G6" s="103"/>
      <c r="L6" s="105"/>
      <c r="N6" s="106"/>
    </row>
    <row r="7" spans="1:14" s="104" customFormat="1" ht="15.75" customHeight="1">
      <c r="A7" s="135" t="s">
        <v>127</v>
      </c>
      <c r="B7" s="119" t="s">
        <v>61</v>
      </c>
      <c r="C7" s="119"/>
      <c r="D7" s="121"/>
      <c r="E7" s="122"/>
      <c r="F7" s="120"/>
      <c r="G7" s="103"/>
      <c r="L7" s="105"/>
      <c r="N7" s="106"/>
    </row>
    <row r="8" spans="1:14" s="104" customFormat="1" ht="15.75" customHeight="1">
      <c r="A8" s="135" t="s">
        <v>183</v>
      </c>
      <c r="B8" s="123" t="s">
        <v>45</v>
      </c>
      <c r="C8" s="124" t="s">
        <v>2</v>
      </c>
      <c r="D8" s="242">
        <v>1</v>
      </c>
      <c r="E8" s="122"/>
      <c r="F8" s="122"/>
      <c r="G8" s="103"/>
      <c r="L8" s="105"/>
      <c r="N8" s="106"/>
    </row>
    <row r="9" spans="1:14" s="104" customFormat="1" ht="15.75" customHeight="1">
      <c r="A9" s="135" t="s">
        <v>184</v>
      </c>
      <c r="B9" s="123" t="s">
        <v>102</v>
      </c>
      <c r="C9" s="124" t="s">
        <v>2</v>
      </c>
      <c r="D9" s="242">
        <v>5</v>
      </c>
      <c r="E9" s="122"/>
      <c r="F9" s="122"/>
      <c r="G9" s="103"/>
      <c r="L9" s="105"/>
      <c r="N9" s="106"/>
    </row>
    <row r="10" spans="1:14" s="104" customFormat="1" ht="29.25" customHeight="1">
      <c r="A10" s="135" t="s">
        <v>185</v>
      </c>
      <c r="B10" s="123" t="s">
        <v>149</v>
      </c>
      <c r="C10" s="124" t="s">
        <v>4</v>
      </c>
      <c r="D10" s="242">
        <v>1</v>
      </c>
      <c r="E10" s="122"/>
      <c r="F10" s="122"/>
      <c r="G10" s="103"/>
      <c r="L10" s="105"/>
      <c r="N10" s="106"/>
    </row>
    <row r="11" spans="1:14" s="104" customFormat="1" ht="15.75" customHeight="1">
      <c r="A11" s="135" t="s">
        <v>186</v>
      </c>
      <c r="B11" s="123" t="s">
        <v>46</v>
      </c>
      <c r="C11" s="124" t="s">
        <v>4</v>
      </c>
      <c r="D11" s="242">
        <v>1</v>
      </c>
      <c r="E11" s="122"/>
      <c r="F11" s="122"/>
      <c r="G11" s="103"/>
      <c r="L11" s="105"/>
      <c r="N11" s="106"/>
    </row>
    <row r="12" spans="1:14" s="104" customFormat="1" ht="28.8">
      <c r="A12" s="135" t="s">
        <v>187</v>
      </c>
      <c r="B12" s="123" t="s">
        <v>82</v>
      </c>
      <c r="C12" s="124" t="s">
        <v>2</v>
      </c>
      <c r="D12" s="242">
        <v>172</v>
      </c>
      <c r="E12" s="122"/>
      <c r="F12" s="122"/>
      <c r="G12" s="103"/>
      <c r="L12" s="105"/>
      <c r="N12" s="106"/>
    </row>
    <row r="13" spans="1:14" s="104" customFormat="1" ht="28.8">
      <c r="A13" s="135" t="s">
        <v>188</v>
      </c>
      <c r="B13" s="123" t="s">
        <v>83</v>
      </c>
      <c r="C13" s="124" t="s">
        <v>2</v>
      </c>
      <c r="D13" s="242">
        <v>10</v>
      </c>
      <c r="E13" s="122"/>
      <c r="F13" s="122"/>
      <c r="G13" s="103"/>
      <c r="L13" s="105"/>
      <c r="N13" s="106"/>
    </row>
    <row r="14" spans="1:14" s="104" customFormat="1" ht="15.75" customHeight="1">
      <c r="A14" s="135" t="s">
        <v>189</v>
      </c>
      <c r="B14" s="123" t="s">
        <v>48</v>
      </c>
      <c r="C14" s="124" t="s">
        <v>2</v>
      </c>
      <c r="D14" s="242">
        <v>6</v>
      </c>
      <c r="E14" s="122"/>
      <c r="F14" s="122"/>
      <c r="G14" s="103"/>
      <c r="L14" s="105"/>
      <c r="N14" s="106"/>
    </row>
    <row r="15" spans="1:14" s="104" customFormat="1" ht="15.75" customHeight="1">
      <c r="A15" s="135" t="s">
        <v>190</v>
      </c>
      <c r="B15" s="125" t="s">
        <v>84</v>
      </c>
      <c r="C15" s="124" t="s">
        <v>2</v>
      </c>
      <c r="D15" s="242">
        <v>172</v>
      </c>
      <c r="E15" s="122"/>
      <c r="F15" s="122"/>
      <c r="G15" s="103"/>
      <c r="L15" s="105"/>
      <c r="N15" s="106"/>
    </row>
    <row r="16" spans="1:14" s="104" customFormat="1" ht="15.75" customHeight="1">
      <c r="A16" s="135" t="s">
        <v>191</v>
      </c>
      <c r="B16" s="125" t="s">
        <v>47</v>
      </c>
      <c r="C16" s="124" t="s">
        <v>2</v>
      </c>
      <c r="D16" s="242">
        <v>172</v>
      </c>
      <c r="E16" s="122"/>
      <c r="F16" s="122"/>
      <c r="G16" s="103"/>
      <c r="L16" s="105"/>
      <c r="N16" s="106"/>
    </row>
    <row r="17" spans="1:14" s="104" customFormat="1" ht="15.75" customHeight="1">
      <c r="A17" s="135" t="s">
        <v>192</v>
      </c>
      <c r="B17" s="123" t="s">
        <v>103</v>
      </c>
      <c r="C17" s="124" t="s">
        <v>4</v>
      </c>
      <c r="D17" s="242">
        <v>1</v>
      </c>
      <c r="E17" s="122"/>
      <c r="F17" s="122"/>
      <c r="G17" s="103"/>
      <c r="L17" s="105"/>
      <c r="N17" s="106"/>
    </row>
    <row r="18" spans="1:14" s="104" customFormat="1" ht="15.75" customHeight="1">
      <c r="A18" s="135" t="s">
        <v>193</v>
      </c>
      <c r="B18" s="123" t="s">
        <v>148</v>
      </c>
      <c r="C18" s="124" t="s">
        <v>4</v>
      </c>
      <c r="D18" s="242">
        <v>1</v>
      </c>
      <c r="E18" s="122"/>
      <c r="F18" s="122"/>
      <c r="G18" s="103"/>
      <c r="L18" s="105"/>
      <c r="N18" s="106"/>
    </row>
    <row r="19" spans="1:14" s="104" customFormat="1" ht="15.75" customHeight="1">
      <c r="A19" s="135" t="s">
        <v>194</v>
      </c>
      <c r="B19" s="125" t="s">
        <v>85</v>
      </c>
      <c r="C19" s="124" t="s">
        <v>2</v>
      </c>
      <c r="D19" s="242">
        <v>6</v>
      </c>
      <c r="E19" s="122"/>
      <c r="F19" s="122"/>
      <c r="G19" s="103"/>
      <c r="L19" s="105"/>
      <c r="N19" s="106"/>
    </row>
    <row r="20" spans="1:14" s="104" customFormat="1" ht="15.75" customHeight="1">
      <c r="A20" s="135" t="s">
        <v>195</v>
      </c>
      <c r="B20" s="123" t="s">
        <v>50</v>
      </c>
      <c r="C20" s="124" t="s">
        <v>4</v>
      </c>
      <c r="D20" s="242">
        <v>1</v>
      </c>
      <c r="E20" s="150"/>
      <c r="F20" s="150"/>
      <c r="G20" s="103"/>
      <c r="L20" s="105"/>
      <c r="N20" s="106"/>
    </row>
    <row r="21" spans="1:14" s="104" customFormat="1" ht="15.75" customHeight="1">
      <c r="A21" s="135" t="s">
        <v>196</v>
      </c>
      <c r="B21" s="123" t="s">
        <v>49</v>
      </c>
      <c r="C21" s="124" t="s">
        <v>4</v>
      </c>
      <c r="D21" s="242">
        <v>1</v>
      </c>
      <c r="E21" s="150"/>
      <c r="F21" s="150"/>
      <c r="G21" s="103"/>
      <c r="L21" s="105"/>
      <c r="N21" s="106"/>
    </row>
    <row r="22" spans="1:14" s="104" customFormat="1" ht="28.8">
      <c r="A22" s="135" t="s">
        <v>197</v>
      </c>
      <c r="B22" s="123" t="s">
        <v>92</v>
      </c>
      <c r="C22" s="124" t="s">
        <v>4</v>
      </c>
      <c r="D22" s="242">
        <v>1</v>
      </c>
      <c r="E22" s="122"/>
      <c r="F22" s="122"/>
      <c r="G22" s="103"/>
      <c r="L22" s="105"/>
      <c r="N22" s="106"/>
    </row>
    <row r="23" spans="1:14" s="104" customFormat="1" ht="15.75" customHeight="1">
      <c r="A23" s="135" t="s">
        <v>198</v>
      </c>
      <c r="B23" s="123" t="s">
        <v>93</v>
      </c>
      <c r="C23" s="124" t="s">
        <v>4</v>
      </c>
      <c r="D23" s="242">
        <v>1</v>
      </c>
      <c r="E23" s="122"/>
      <c r="F23" s="122"/>
      <c r="G23" s="103"/>
      <c r="L23" s="105"/>
      <c r="N23" s="106"/>
    </row>
    <row r="24" spans="1:14" s="104" customFormat="1" ht="50.25" customHeight="1">
      <c r="A24" s="135" t="s">
        <v>199</v>
      </c>
      <c r="B24" s="123" t="s">
        <v>94</v>
      </c>
      <c r="C24" s="124" t="s">
        <v>4</v>
      </c>
      <c r="D24" s="242">
        <v>1</v>
      </c>
      <c r="E24" s="122"/>
      <c r="F24" s="122"/>
      <c r="G24" s="103"/>
      <c r="L24" s="105"/>
      <c r="N24" s="106"/>
    </row>
    <row r="25" spans="1:14" s="104" customFormat="1" ht="15.75" customHeight="1">
      <c r="A25" s="135" t="s">
        <v>128</v>
      </c>
      <c r="B25" s="119" t="s">
        <v>62</v>
      </c>
      <c r="C25" s="124"/>
      <c r="D25" s="121"/>
      <c r="E25" s="122"/>
      <c r="F25" s="120"/>
      <c r="G25" s="103"/>
      <c r="L25" s="105"/>
      <c r="N25" s="106"/>
    </row>
    <row r="26" spans="1:14" s="104" customFormat="1" ht="15.75" customHeight="1">
      <c r="A26" s="135" t="s">
        <v>129</v>
      </c>
      <c r="B26" s="119" t="s">
        <v>44</v>
      </c>
      <c r="C26" s="124"/>
      <c r="D26" s="121"/>
      <c r="E26" s="122"/>
      <c r="F26" s="122"/>
      <c r="G26" s="103"/>
      <c r="L26" s="105"/>
      <c r="N26" s="106"/>
    </row>
    <row r="27" spans="1:14" s="104" customFormat="1" ht="15.75" customHeight="1">
      <c r="A27" s="257" t="s">
        <v>132</v>
      </c>
      <c r="B27" s="212" t="s">
        <v>51</v>
      </c>
      <c r="C27" s="258" t="s">
        <v>4</v>
      </c>
      <c r="D27" s="259">
        <v>1</v>
      </c>
      <c r="E27" s="259"/>
      <c r="F27" s="259"/>
      <c r="G27" s="103"/>
      <c r="L27" s="105"/>
      <c r="N27" s="106"/>
    </row>
    <row r="28" spans="1:14" s="104" customFormat="1" ht="15.75" customHeight="1">
      <c r="A28" s="257"/>
      <c r="B28" s="125" t="s">
        <v>52</v>
      </c>
      <c r="C28" s="258"/>
      <c r="D28" s="259"/>
      <c r="E28" s="259"/>
      <c r="F28" s="259"/>
      <c r="G28" s="103"/>
      <c r="L28" s="105"/>
      <c r="N28" s="106"/>
    </row>
    <row r="29" spans="1:14" s="104" customFormat="1" ht="29.25" customHeight="1">
      <c r="A29" s="257"/>
      <c r="B29" s="213" t="s">
        <v>151</v>
      </c>
      <c r="C29" s="258"/>
      <c r="D29" s="259"/>
      <c r="E29" s="259"/>
      <c r="F29" s="259"/>
      <c r="G29" s="103"/>
      <c r="L29" s="105"/>
      <c r="N29" s="106"/>
    </row>
    <row r="30" spans="1:14" s="104" customFormat="1" ht="28.8">
      <c r="A30" s="257"/>
      <c r="B30" s="125" t="s">
        <v>56</v>
      </c>
      <c r="C30" s="258"/>
      <c r="D30" s="259"/>
      <c r="E30" s="259"/>
      <c r="F30" s="259"/>
      <c r="G30" s="103"/>
      <c r="L30" s="105"/>
      <c r="N30" s="106"/>
    </row>
    <row r="31" spans="1:14" s="104" customFormat="1" ht="28.8">
      <c r="A31" s="257"/>
      <c r="B31" s="125" t="s">
        <v>53</v>
      </c>
      <c r="C31" s="258"/>
      <c r="D31" s="259"/>
      <c r="E31" s="259"/>
      <c r="F31" s="259"/>
      <c r="G31" s="103"/>
      <c r="L31" s="105"/>
      <c r="N31" s="106"/>
    </row>
    <row r="32" spans="1:14" s="104" customFormat="1" ht="15.75" customHeight="1">
      <c r="A32" s="257"/>
      <c r="B32" s="125" t="s">
        <v>54</v>
      </c>
      <c r="C32" s="258"/>
      <c r="D32" s="259"/>
      <c r="E32" s="259"/>
      <c r="F32" s="259"/>
      <c r="G32" s="103"/>
      <c r="L32" s="105"/>
      <c r="N32" s="106"/>
    </row>
    <row r="33" spans="1:14" s="104" customFormat="1" ht="28.8">
      <c r="A33" s="257"/>
      <c r="B33" s="125" t="s">
        <v>55</v>
      </c>
      <c r="C33" s="258"/>
      <c r="D33" s="259"/>
      <c r="E33" s="259"/>
      <c r="F33" s="259"/>
      <c r="G33" s="103"/>
      <c r="L33" s="105"/>
      <c r="N33" s="106"/>
    </row>
    <row r="34" spans="1:14" s="104" customFormat="1" ht="15.75" customHeight="1">
      <c r="A34" s="257"/>
      <c r="B34" s="125" t="s">
        <v>57</v>
      </c>
      <c r="C34" s="258"/>
      <c r="D34" s="259"/>
      <c r="E34" s="259"/>
      <c r="F34" s="259"/>
      <c r="G34" s="103"/>
      <c r="L34" s="105"/>
      <c r="N34" s="106"/>
    </row>
    <row r="35" spans="1:14" s="104" customFormat="1" ht="15.75" customHeight="1">
      <c r="A35" s="257"/>
      <c r="B35" s="125" t="s">
        <v>58</v>
      </c>
      <c r="C35" s="258"/>
      <c r="D35" s="259"/>
      <c r="E35" s="259"/>
      <c r="F35" s="259"/>
      <c r="G35" s="103"/>
      <c r="L35" s="105"/>
      <c r="N35" s="106"/>
    </row>
    <row r="36" spans="1:14" s="104" customFormat="1" ht="15.75" customHeight="1">
      <c r="A36" s="135" t="s">
        <v>133</v>
      </c>
      <c r="B36" s="125" t="s">
        <v>200</v>
      </c>
      <c r="C36" s="151" t="s">
        <v>41</v>
      </c>
      <c r="D36" s="151">
        <v>1</v>
      </c>
      <c r="E36" s="152"/>
      <c r="F36" s="153"/>
      <c r="G36" s="103"/>
      <c r="L36" s="105"/>
      <c r="N36" s="106"/>
    </row>
    <row r="37" spans="1:14" s="104" customFormat="1" ht="15.75" customHeight="1">
      <c r="A37" s="135" t="s">
        <v>130</v>
      </c>
      <c r="B37" s="219" t="s">
        <v>60</v>
      </c>
      <c r="C37" s="152"/>
      <c r="D37" s="211"/>
      <c r="E37" s="152"/>
      <c r="F37" s="153"/>
      <c r="G37" s="103"/>
      <c r="L37" s="105"/>
      <c r="N37" s="106"/>
    </row>
    <row r="38" spans="1:14" s="104" customFormat="1" ht="15.75" customHeight="1">
      <c r="A38" s="135" t="s">
        <v>131</v>
      </c>
      <c r="B38" s="127" t="s">
        <v>87</v>
      </c>
      <c r="C38" s="135"/>
      <c r="D38" s="127"/>
      <c r="E38" s="135"/>
      <c r="F38" s="239"/>
      <c r="G38" s="103"/>
      <c r="L38" s="105"/>
      <c r="N38" s="106"/>
    </row>
    <row r="39" spans="1:14" s="104" customFormat="1" ht="24" customHeight="1">
      <c r="A39" s="147" t="s">
        <v>126</v>
      </c>
      <c r="B39" s="147" t="s">
        <v>109</v>
      </c>
      <c r="C39" s="154"/>
      <c r="D39" s="147"/>
      <c r="E39" s="154"/>
      <c r="F39" s="154"/>
      <c r="G39" s="103"/>
      <c r="L39" s="105"/>
      <c r="N39" s="106"/>
    </row>
    <row r="40" spans="1:14" s="104" customFormat="1" ht="18.75" customHeight="1">
      <c r="A40" s="135" t="s">
        <v>135</v>
      </c>
      <c r="B40" s="127" t="s">
        <v>61</v>
      </c>
      <c r="C40" s="128"/>
      <c r="D40" s="243"/>
      <c r="E40" s="129"/>
      <c r="F40" s="130"/>
      <c r="G40" s="103"/>
      <c r="L40" s="105"/>
      <c r="N40" s="106"/>
    </row>
    <row r="41" spans="1:14" s="104" customFormat="1" ht="14.25" customHeight="1">
      <c r="A41" s="135" t="s">
        <v>202</v>
      </c>
      <c r="B41" s="131" t="s">
        <v>64</v>
      </c>
      <c r="C41" s="132" t="s">
        <v>2</v>
      </c>
      <c r="D41" s="132">
        <v>2</v>
      </c>
      <c r="E41" s="133"/>
      <c r="F41" s="122"/>
      <c r="G41" s="103"/>
      <c r="L41" s="105"/>
      <c r="N41" s="106"/>
    </row>
    <row r="42" spans="1:14" s="104" customFormat="1" ht="14.25" customHeight="1">
      <c r="A42" s="135" t="s">
        <v>203</v>
      </c>
      <c r="B42" s="131" t="s">
        <v>65</v>
      </c>
      <c r="C42" s="132" t="s">
        <v>2</v>
      </c>
      <c r="D42" s="244">
        <v>4</v>
      </c>
      <c r="E42" s="133"/>
      <c r="F42" s="122"/>
      <c r="G42" s="103"/>
      <c r="L42" s="105"/>
      <c r="N42" s="106"/>
    </row>
    <row r="43" spans="1:14" s="104" customFormat="1" ht="14.25" customHeight="1">
      <c r="A43" s="135" t="s">
        <v>204</v>
      </c>
      <c r="B43" s="131" t="s">
        <v>66</v>
      </c>
      <c r="C43" s="132" t="s">
        <v>2</v>
      </c>
      <c r="D43" s="244">
        <v>2</v>
      </c>
      <c r="E43" s="133"/>
      <c r="F43" s="122"/>
      <c r="G43" s="103"/>
      <c r="L43" s="105"/>
      <c r="N43" s="106"/>
    </row>
    <row r="44" spans="1:14" s="104" customFormat="1" ht="14.25" customHeight="1">
      <c r="A44" s="135" t="s">
        <v>205</v>
      </c>
      <c r="B44" s="131" t="s">
        <v>110</v>
      </c>
      <c r="C44" s="132" t="s">
        <v>4</v>
      </c>
      <c r="D44" s="245">
        <v>1</v>
      </c>
      <c r="E44" s="133"/>
      <c r="F44" s="122"/>
      <c r="G44" s="103"/>
      <c r="L44" s="105"/>
      <c r="N44" s="106"/>
    </row>
    <row r="45" spans="1:14" s="104" customFormat="1" ht="12.75" customHeight="1">
      <c r="A45" s="135" t="s">
        <v>136</v>
      </c>
      <c r="B45" s="134" t="s">
        <v>39</v>
      </c>
      <c r="C45" s="132"/>
      <c r="D45" s="245"/>
      <c r="E45" s="133"/>
      <c r="F45" s="120"/>
      <c r="G45" s="103"/>
      <c r="L45" s="105"/>
      <c r="N45" s="106"/>
    </row>
    <row r="46" spans="1:14" s="104" customFormat="1" ht="12" customHeight="1">
      <c r="A46" s="135" t="s">
        <v>137</v>
      </c>
      <c r="B46" s="134" t="s">
        <v>44</v>
      </c>
      <c r="C46" s="132"/>
      <c r="D46" s="245"/>
      <c r="E46" s="133"/>
      <c r="F46" s="122"/>
      <c r="G46" s="103"/>
      <c r="L46" s="105"/>
      <c r="N46" s="106"/>
    </row>
    <row r="47" spans="1:14" s="104" customFormat="1" ht="13.5" customHeight="1">
      <c r="A47" s="135" t="s">
        <v>206</v>
      </c>
      <c r="B47" s="131" t="s">
        <v>63</v>
      </c>
      <c r="C47" s="260" t="s">
        <v>41</v>
      </c>
      <c r="D47" s="261">
        <v>1</v>
      </c>
      <c r="E47" s="262"/>
      <c r="F47" s="259"/>
      <c r="G47" s="103"/>
      <c r="L47" s="105"/>
      <c r="N47" s="106"/>
    </row>
    <row r="48" spans="1:14" s="104" customFormat="1" ht="13.5" customHeight="1">
      <c r="A48" s="135" t="s">
        <v>201</v>
      </c>
      <c r="B48" s="131" t="s">
        <v>68</v>
      </c>
      <c r="C48" s="260"/>
      <c r="D48" s="261"/>
      <c r="E48" s="262"/>
      <c r="F48" s="259"/>
      <c r="G48" s="103"/>
      <c r="L48" s="105"/>
      <c r="N48" s="106"/>
    </row>
    <row r="49" spans="1:14" s="104" customFormat="1" ht="13.5" customHeight="1">
      <c r="A49" s="135" t="s">
        <v>207</v>
      </c>
      <c r="B49" s="131" t="s">
        <v>150</v>
      </c>
      <c r="C49" s="132" t="s">
        <v>2</v>
      </c>
      <c r="D49" s="245">
        <v>6</v>
      </c>
      <c r="E49" s="133"/>
      <c r="F49" s="150"/>
      <c r="G49" s="103"/>
      <c r="L49" s="105"/>
      <c r="N49" s="106"/>
    </row>
    <row r="50" spans="1:14" s="104" customFormat="1" ht="13.5" customHeight="1">
      <c r="A50" s="135" t="s">
        <v>208</v>
      </c>
      <c r="B50" s="263" t="s">
        <v>100</v>
      </c>
      <c r="C50" s="132" t="s">
        <v>41</v>
      </c>
      <c r="D50" s="245">
        <v>1</v>
      </c>
      <c r="E50" s="133"/>
      <c r="F50" s="150"/>
      <c r="G50" s="103"/>
      <c r="L50" s="105"/>
      <c r="N50" s="106"/>
    </row>
    <row r="51" spans="1:14" s="104" customFormat="1" ht="13.5" customHeight="1">
      <c r="A51" s="135" t="s">
        <v>209</v>
      </c>
      <c r="B51" s="131" t="s">
        <v>297</v>
      </c>
      <c r="C51" s="132" t="s">
        <v>41</v>
      </c>
      <c r="D51" s="245">
        <v>1</v>
      </c>
      <c r="E51" s="133"/>
      <c r="F51" s="150"/>
      <c r="G51" s="103"/>
      <c r="L51" s="105"/>
      <c r="N51" s="106"/>
    </row>
    <row r="52" spans="1:14" s="104" customFormat="1" ht="19.5" customHeight="1">
      <c r="A52" s="135" t="s">
        <v>138</v>
      </c>
      <c r="B52" s="134" t="s">
        <v>67</v>
      </c>
      <c r="C52" s="132"/>
      <c r="D52" s="245"/>
      <c r="E52" s="133"/>
      <c r="F52" s="120"/>
      <c r="G52" s="103"/>
      <c r="L52" s="105"/>
      <c r="N52" s="106"/>
    </row>
    <row r="53" spans="1:14" s="104" customFormat="1" ht="35.25" customHeight="1">
      <c r="A53" s="135" t="s">
        <v>139</v>
      </c>
      <c r="B53" s="127" t="s">
        <v>111</v>
      </c>
      <c r="C53" s="135"/>
      <c r="D53" s="246"/>
      <c r="E53" s="135"/>
      <c r="F53" s="239"/>
      <c r="G53" s="103"/>
      <c r="L53" s="105"/>
      <c r="N53" s="106"/>
    </row>
    <row r="54" spans="1:14" ht="23.25" customHeight="1">
      <c r="A54" s="155" t="s">
        <v>134</v>
      </c>
      <c r="B54" s="155" t="s">
        <v>112</v>
      </c>
      <c r="C54" s="155"/>
      <c r="D54" s="247"/>
      <c r="E54" s="155"/>
      <c r="F54" s="155"/>
    </row>
    <row r="55" spans="1:14">
      <c r="A55" s="135" t="s">
        <v>211</v>
      </c>
      <c r="B55" s="219" t="s">
        <v>69</v>
      </c>
      <c r="C55" s="219"/>
      <c r="D55" s="248"/>
      <c r="E55" s="156"/>
      <c r="F55" s="120"/>
    </row>
    <row r="56" spans="1:14">
      <c r="A56" s="135" t="s">
        <v>213</v>
      </c>
      <c r="B56" s="157" t="s">
        <v>116</v>
      </c>
      <c r="C56" s="137" t="s">
        <v>2</v>
      </c>
      <c r="D56" s="249">
        <v>1</v>
      </c>
      <c r="E56" s="158"/>
      <c r="F56" s="139"/>
      <c r="H56" s="92"/>
      <c r="I56" s="85"/>
    </row>
    <row r="57" spans="1:14">
      <c r="A57" s="135" t="s">
        <v>214</v>
      </c>
      <c r="B57" s="157" t="s">
        <v>78</v>
      </c>
      <c r="C57" s="137" t="s">
        <v>2</v>
      </c>
      <c r="D57" s="249">
        <v>1</v>
      </c>
      <c r="E57" s="158"/>
      <c r="F57" s="139"/>
    </row>
    <row r="58" spans="1:14">
      <c r="A58" s="135" t="s">
        <v>215</v>
      </c>
      <c r="B58" s="157" t="s">
        <v>42</v>
      </c>
      <c r="C58" s="159"/>
      <c r="D58" s="249"/>
      <c r="E58" s="158"/>
      <c r="F58" s="139"/>
    </row>
    <row r="59" spans="1:14" ht="21" customHeight="1">
      <c r="A59" s="135" t="s">
        <v>217</v>
      </c>
      <c r="B59" s="159" t="s">
        <v>117</v>
      </c>
      <c r="C59" s="159" t="s">
        <v>2</v>
      </c>
      <c r="D59" s="249">
        <v>12</v>
      </c>
      <c r="E59" s="158"/>
      <c r="F59" s="139"/>
      <c r="I59" s="97"/>
    </row>
    <row r="60" spans="1:14">
      <c r="A60" s="135" t="s">
        <v>218</v>
      </c>
      <c r="B60" s="159" t="s">
        <v>81</v>
      </c>
      <c r="C60" s="159" t="s">
        <v>2</v>
      </c>
      <c r="D60" s="249">
        <v>66</v>
      </c>
      <c r="E60" s="158"/>
      <c r="F60" s="139"/>
      <c r="I60" s="97"/>
    </row>
    <row r="61" spans="1:14" ht="15.75" hidden="1" customHeight="1">
      <c r="A61" s="135" t="s">
        <v>219</v>
      </c>
      <c r="B61" s="159" t="s">
        <v>79</v>
      </c>
      <c r="C61" s="159"/>
      <c r="D61" s="249"/>
      <c r="E61" s="158"/>
      <c r="F61" s="139"/>
    </row>
    <row r="62" spans="1:14" ht="15.75" hidden="1" customHeight="1">
      <c r="A62" s="135" t="s">
        <v>220</v>
      </c>
      <c r="B62" s="159" t="s">
        <v>80</v>
      </c>
      <c r="C62" s="159" t="s">
        <v>2</v>
      </c>
      <c r="D62" s="249"/>
      <c r="E62" s="158"/>
      <c r="F62" s="139"/>
    </row>
    <row r="63" spans="1:14" ht="15.75" hidden="1" customHeight="1">
      <c r="A63" s="135" t="s">
        <v>221</v>
      </c>
      <c r="B63" s="159" t="s">
        <v>81</v>
      </c>
      <c r="C63" s="159" t="s">
        <v>2</v>
      </c>
      <c r="D63" s="249"/>
      <c r="E63" s="158"/>
      <c r="F63" s="139"/>
    </row>
    <row r="64" spans="1:14" ht="15.75" hidden="1" customHeight="1">
      <c r="A64" s="135" t="s">
        <v>222</v>
      </c>
      <c r="B64" s="159" t="s">
        <v>43</v>
      </c>
      <c r="C64" s="159" t="s">
        <v>2</v>
      </c>
      <c r="D64" s="249"/>
      <c r="E64" s="158"/>
      <c r="F64" s="139"/>
    </row>
    <row r="65" spans="1:14" hidden="1">
      <c r="A65" s="135" t="s">
        <v>223</v>
      </c>
      <c r="B65" s="159" t="s">
        <v>101</v>
      </c>
      <c r="C65" s="159" t="s">
        <v>2</v>
      </c>
      <c r="D65" s="249">
        <v>0</v>
      </c>
      <c r="E65" s="158"/>
      <c r="F65" s="139"/>
      <c r="I65" s="97"/>
    </row>
    <row r="66" spans="1:14">
      <c r="A66" s="135" t="s">
        <v>224</v>
      </c>
      <c r="B66" s="159" t="s">
        <v>118</v>
      </c>
      <c r="C66" s="159" t="s">
        <v>2</v>
      </c>
      <c r="D66" s="249">
        <v>1</v>
      </c>
      <c r="E66" s="158"/>
      <c r="F66" s="139"/>
    </row>
    <row r="67" spans="1:14" ht="28.8">
      <c r="A67" s="135" t="s">
        <v>216</v>
      </c>
      <c r="B67" s="157" t="s">
        <v>152</v>
      </c>
      <c r="C67" s="159" t="s">
        <v>4</v>
      </c>
      <c r="D67" s="249">
        <v>1</v>
      </c>
      <c r="E67" s="158"/>
      <c r="F67" s="139"/>
    </row>
    <row r="68" spans="1:14">
      <c r="A68" s="135" t="s">
        <v>225</v>
      </c>
      <c r="B68" s="157" t="s">
        <v>120</v>
      </c>
      <c r="C68" s="159" t="s">
        <v>2</v>
      </c>
      <c r="D68" s="249">
        <v>1</v>
      </c>
      <c r="E68" s="158"/>
      <c r="F68" s="139"/>
    </row>
    <row r="69" spans="1:14">
      <c r="A69" s="135" t="s">
        <v>226</v>
      </c>
      <c r="B69" s="157" t="s">
        <v>97</v>
      </c>
      <c r="C69" s="159" t="s">
        <v>4</v>
      </c>
      <c r="D69" s="249">
        <v>1</v>
      </c>
      <c r="E69" s="158"/>
      <c r="F69" s="139"/>
    </row>
    <row r="70" spans="1:14" ht="43.2">
      <c r="A70" s="135" t="s">
        <v>227</v>
      </c>
      <c r="B70" s="157" t="s">
        <v>95</v>
      </c>
      <c r="C70" s="159" t="s">
        <v>4</v>
      </c>
      <c r="D70" s="249">
        <v>1</v>
      </c>
      <c r="E70" s="158"/>
      <c r="F70" s="139"/>
      <c r="H70" s="92"/>
    </row>
    <row r="71" spans="1:14" s="83" customFormat="1">
      <c r="A71" s="135" t="s">
        <v>212</v>
      </c>
      <c r="B71" s="127" t="s">
        <v>39</v>
      </c>
      <c r="C71" s="160"/>
      <c r="D71" s="246"/>
      <c r="E71" s="158"/>
      <c r="F71" s="140"/>
      <c r="G71" s="94"/>
      <c r="L71" s="101"/>
      <c r="N71" s="88"/>
    </row>
    <row r="72" spans="1:14">
      <c r="A72" s="135" t="s">
        <v>228</v>
      </c>
      <c r="B72" s="127" t="s">
        <v>44</v>
      </c>
      <c r="C72" s="159"/>
      <c r="D72" s="249"/>
      <c r="E72" s="158"/>
      <c r="F72" s="139"/>
    </row>
    <row r="73" spans="1:14">
      <c r="A73" s="135" t="s">
        <v>230</v>
      </c>
      <c r="B73" s="141" t="s">
        <v>70</v>
      </c>
      <c r="C73" s="159" t="s">
        <v>41</v>
      </c>
      <c r="D73" s="249">
        <v>1</v>
      </c>
      <c r="E73" s="158"/>
      <c r="F73" s="264"/>
      <c r="G73" s="222"/>
      <c r="H73" s="222"/>
    </row>
    <row r="74" spans="1:14" ht="33" customHeight="1">
      <c r="A74" s="135" t="s">
        <v>231</v>
      </c>
      <c r="B74" s="141" t="s">
        <v>73</v>
      </c>
      <c r="C74" s="159" t="s">
        <v>41</v>
      </c>
      <c r="D74" s="249">
        <v>1</v>
      </c>
      <c r="E74" s="158"/>
      <c r="F74" s="264"/>
      <c r="G74" s="222"/>
      <c r="H74" s="222"/>
    </row>
    <row r="75" spans="1:14">
      <c r="A75" s="135" t="s">
        <v>232</v>
      </c>
      <c r="B75" s="141" t="s">
        <v>119</v>
      </c>
      <c r="C75" s="159" t="s">
        <v>41</v>
      </c>
      <c r="D75" s="249">
        <v>1</v>
      </c>
      <c r="E75" s="158"/>
      <c r="F75" s="161"/>
      <c r="G75" s="222"/>
      <c r="H75" s="222"/>
    </row>
    <row r="76" spans="1:14">
      <c r="A76" s="135" t="s">
        <v>233</v>
      </c>
      <c r="B76" s="157" t="s">
        <v>165</v>
      </c>
      <c r="C76" s="159" t="s">
        <v>41</v>
      </c>
      <c r="D76" s="249">
        <v>1</v>
      </c>
      <c r="E76" s="158"/>
      <c r="F76" s="161"/>
      <c r="G76" s="222"/>
      <c r="H76" s="222"/>
    </row>
    <row r="77" spans="1:14">
      <c r="A77" s="135" t="s">
        <v>235</v>
      </c>
      <c r="B77" s="160" t="s">
        <v>168</v>
      </c>
      <c r="C77" s="159"/>
      <c r="D77" s="249"/>
      <c r="E77" s="158"/>
      <c r="F77" s="161"/>
      <c r="G77" s="222"/>
      <c r="H77" s="222"/>
    </row>
    <row r="78" spans="1:14" ht="18" customHeight="1">
      <c r="A78" s="135" t="s">
        <v>237</v>
      </c>
      <c r="B78" s="256" t="s">
        <v>166</v>
      </c>
      <c r="C78" s="159" t="s">
        <v>2</v>
      </c>
      <c r="D78" s="249">
        <v>6</v>
      </c>
      <c r="E78" s="158"/>
      <c r="F78" s="161"/>
      <c r="G78" s="222"/>
      <c r="H78" s="222"/>
    </row>
    <row r="79" spans="1:14">
      <c r="A79" s="135" t="s">
        <v>238</v>
      </c>
      <c r="B79" s="125" t="s">
        <v>164</v>
      </c>
      <c r="C79" s="159" t="s">
        <v>2</v>
      </c>
      <c r="D79" s="249">
        <v>1</v>
      </c>
      <c r="E79" s="158"/>
      <c r="F79" s="161"/>
      <c r="G79" s="222"/>
      <c r="H79" s="222"/>
    </row>
    <row r="80" spans="1:14">
      <c r="A80" s="135" t="s">
        <v>236</v>
      </c>
      <c r="B80" s="256" t="s">
        <v>167</v>
      </c>
      <c r="C80" s="159"/>
      <c r="D80" s="249"/>
      <c r="E80" s="158"/>
      <c r="F80" s="161"/>
      <c r="G80" s="222"/>
      <c r="H80" s="222"/>
    </row>
    <row r="81" spans="1:14">
      <c r="A81" s="135" t="s">
        <v>239</v>
      </c>
      <c r="B81" s="125" t="s">
        <v>163</v>
      </c>
      <c r="C81" s="151" t="s">
        <v>2</v>
      </c>
      <c r="D81" s="245">
        <v>5</v>
      </c>
      <c r="E81" s="158"/>
      <c r="F81" s="161"/>
      <c r="G81" s="222"/>
      <c r="H81" s="222"/>
    </row>
    <row r="82" spans="1:14">
      <c r="A82" s="135" t="s">
        <v>240</v>
      </c>
      <c r="B82" s="125" t="s">
        <v>164</v>
      </c>
      <c r="C82" s="151" t="s">
        <v>2</v>
      </c>
      <c r="D82" s="245">
        <v>2</v>
      </c>
      <c r="E82" s="158"/>
      <c r="F82" s="161"/>
      <c r="G82" s="222"/>
      <c r="H82" s="222"/>
    </row>
    <row r="83" spans="1:14">
      <c r="A83" s="135" t="s">
        <v>234</v>
      </c>
      <c r="B83" s="141" t="s">
        <v>298</v>
      </c>
      <c r="C83" s="159" t="s">
        <v>41</v>
      </c>
      <c r="D83" s="249">
        <v>1</v>
      </c>
      <c r="E83" s="158"/>
      <c r="F83" s="161"/>
      <c r="G83" s="222"/>
      <c r="H83" s="222"/>
    </row>
    <row r="84" spans="1:14" s="83" customFormat="1">
      <c r="A84" s="135" t="s">
        <v>229</v>
      </c>
      <c r="B84" s="127" t="s">
        <v>67</v>
      </c>
      <c r="C84" s="160"/>
      <c r="D84" s="136"/>
      <c r="E84" s="158"/>
      <c r="F84" s="140"/>
      <c r="G84" s="94"/>
      <c r="L84" s="101"/>
      <c r="N84" s="88"/>
    </row>
    <row r="85" spans="1:14" s="80" customFormat="1" ht="33.75" customHeight="1">
      <c r="A85" s="135" t="s">
        <v>242</v>
      </c>
      <c r="B85" s="127" t="s">
        <v>241</v>
      </c>
      <c r="C85" s="163"/>
      <c r="D85" s="164"/>
      <c r="E85" s="163"/>
      <c r="F85" s="254"/>
      <c r="G85" s="93"/>
      <c r="I85" s="98"/>
      <c r="L85" s="100"/>
      <c r="N85" s="86"/>
    </row>
    <row r="86" spans="1:14" ht="22.5" hidden="1" customHeight="1">
      <c r="A86" s="223" t="s">
        <v>40</v>
      </c>
      <c r="B86" s="224"/>
      <c r="C86" s="224"/>
      <c r="D86" s="224"/>
      <c r="E86" s="224"/>
      <c r="F86" s="225"/>
    </row>
    <row r="87" spans="1:14" hidden="1">
      <c r="A87" s="165"/>
      <c r="B87" s="166" t="s">
        <v>61</v>
      </c>
      <c r="C87" s="167"/>
      <c r="D87" s="168"/>
      <c r="E87" s="169"/>
      <c r="F87" s="170"/>
    </row>
    <row r="88" spans="1:14" hidden="1">
      <c r="A88" s="171"/>
      <c r="B88" s="172" t="s">
        <v>74</v>
      </c>
      <c r="C88" s="151" t="s">
        <v>2</v>
      </c>
      <c r="D88" s="173">
        <v>2</v>
      </c>
      <c r="E88" s="137"/>
      <c r="F88" s="122"/>
    </row>
    <row r="89" spans="1:14" hidden="1">
      <c r="A89" s="174"/>
      <c r="B89" s="172" t="s">
        <v>75</v>
      </c>
      <c r="C89" s="151" t="s">
        <v>2</v>
      </c>
      <c r="D89" s="121">
        <v>15</v>
      </c>
      <c r="E89" s="175"/>
      <c r="F89" s="122"/>
    </row>
    <row r="90" spans="1:14" hidden="1">
      <c r="A90" s="176"/>
      <c r="B90" s="172" t="s">
        <v>76</v>
      </c>
      <c r="C90" s="151" t="s">
        <v>2</v>
      </c>
      <c r="D90" s="162">
        <v>1</v>
      </c>
      <c r="E90" s="177"/>
      <c r="F90" s="122"/>
    </row>
    <row r="91" spans="1:14" hidden="1">
      <c r="A91" s="178"/>
      <c r="B91" s="172" t="s">
        <v>97</v>
      </c>
      <c r="C91" s="151" t="s">
        <v>4</v>
      </c>
      <c r="D91" s="162">
        <v>1</v>
      </c>
      <c r="E91" s="177"/>
      <c r="F91" s="122"/>
    </row>
    <row r="92" spans="1:14" ht="43.2" hidden="1">
      <c r="A92" s="178"/>
      <c r="B92" s="157" t="s">
        <v>96</v>
      </c>
      <c r="C92" s="159" t="s">
        <v>4</v>
      </c>
      <c r="D92" s="162">
        <v>1</v>
      </c>
      <c r="E92" s="177"/>
      <c r="F92" s="122"/>
    </row>
    <row r="93" spans="1:14" hidden="1">
      <c r="A93" s="176"/>
      <c r="B93" s="126" t="s">
        <v>39</v>
      </c>
      <c r="C93" s="126"/>
      <c r="D93" s="162"/>
      <c r="E93" s="177"/>
      <c r="F93" s="122"/>
    </row>
    <row r="94" spans="1:14" hidden="1">
      <c r="A94" s="176"/>
      <c r="B94" s="126" t="s">
        <v>44</v>
      </c>
      <c r="C94" s="126"/>
      <c r="D94" s="162"/>
      <c r="E94" s="177"/>
      <c r="F94" s="122"/>
    </row>
    <row r="95" spans="1:14" ht="28.8" hidden="1">
      <c r="A95" s="179"/>
      <c r="B95" s="180" t="s">
        <v>63</v>
      </c>
      <c r="C95" s="151" t="s">
        <v>41</v>
      </c>
      <c r="D95" s="162">
        <v>1</v>
      </c>
      <c r="E95" s="177"/>
      <c r="F95" s="122"/>
    </row>
    <row r="96" spans="1:14" hidden="1">
      <c r="A96" s="179"/>
      <c r="B96" s="125" t="s">
        <v>99</v>
      </c>
      <c r="C96" s="151" t="s">
        <v>41</v>
      </c>
      <c r="D96" s="162">
        <v>1</v>
      </c>
      <c r="E96" s="177"/>
      <c r="F96" s="122"/>
    </row>
    <row r="97" spans="1:14" hidden="1">
      <c r="A97" s="179"/>
      <c r="B97" s="172" t="s">
        <v>72</v>
      </c>
      <c r="C97" s="151" t="s">
        <v>41</v>
      </c>
      <c r="D97" s="162">
        <v>1</v>
      </c>
      <c r="E97" s="177"/>
      <c r="F97" s="122"/>
    </row>
    <row r="98" spans="1:14" hidden="1">
      <c r="A98" s="176"/>
      <c r="B98" s="125" t="s">
        <v>98</v>
      </c>
      <c r="C98" s="151" t="s">
        <v>41</v>
      </c>
      <c r="D98" s="162">
        <v>1</v>
      </c>
      <c r="E98" s="177"/>
      <c r="F98" s="122"/>
    </row>
    <row r="99" spans="1:14" hidden="1">
      <c r="A99" s="176"/>
      <c r="B99" s="125" t="s">
        <v>59</v>
      </c>
      <c r="C99" s="151" t="s">
        <v>41</v>
      </c>
      <c r="D99" s="162">
        <v>1</v>
      </c>
      <c r="E99" s="177"/>
      <c r="F99" s="122"/>
    </row>
    <row r="100" spans="1:14" hidden="1">
      <c r="A100" s="181"/>
      <c r="B100" s="126" t="s">
        <v>67</v>
      </c>
      <c r="C100" s="151"/>
      <c r="D100" s="162"/>
      <c r="E100" s="177"/>
      <c r="F100" s="122"/>
    </row>
    <row r="101" spans="1:14" s="80" customFormat="1" ht="21.75" hidden="1" customHeight="1">
      <c r="A101" s="228" t="s">
        <v>90</v>
      </c>
      <c r="B101" s="229"/>
      <c r="C101" s="229"/>
      <c r="D101" s="229"/>
      <c r="E101" s="230"/>
      <c r="F101" s="182"/>
      <c r="G101" s="93"/>
      <c r="L101" s="100"/>
      <c r="N101" s="86"/>
    </row>
    <row r="102" spans="1:14" ht="18.75" hidden="1" customHeight="1">
      <c r="A102" s="231" t="s">
        <v>89</v>
      </c>
      <c r="B102" s="231"/>
      <c r="C102" s="231"/>
      <c r="D102" s="231"/>
      <c r="E102" s="231"/>
      <c r="F102" s="120"/>
    </row>
    <row r="103" spans="1:14" s="81" customFormat="1" ht="29.25" hidden="1" customHeight="1">
      <c r="A103" s="232" t="s">
        <v>91</v>
      </c>
      <c r="B103" s="233"/>
      <c r="C103" s="233"/>
      <c r="D103" s="233"/>
      <c r="E103" s="234"/>
      <c r="F103" s="183"/>
      <c r="G103" s="95"/>
      <c r="L103" s="102"/>
      <c r="N103" s="89"/>
    </row>
    <row r="104" spans="1:14" hidden="1"/>
    <row r="105" spans="1:14" hidden="1"/>
    <row r="106" spans="1:14" hidden="1"/>
    <row r="107" spans="1:14" hidden="1"/>
    <row r="108" spans="1:14" hidden="1"/>
    <row r="109" spans="1:14" hidden="1"/>
    <row r="110" spans="1:14" hidden="1"/>
    <row r="111" spans="1:14" hidden="1"/>
    <row r="112" spans="1:14" hidden="1"/>
    <row r="113" spans="1:14" hidden="1"/>
    <row r="114" spans="1:14" hidden="1"/>
    <row r="115" spans="1:14" hidden="1"/>
    <row r="116" spans="1:14" hidden="1"/>
    <row r="117" spans="1:14" hidden="1"/>
    <row r="118" spans="1:14" hidden="1"/>
    <row r="119" spans="1:14" s="78" customFormat="1" hidden="1">
      <c r="A119" s="184"/>
      <c r="B119" s="184"/>
      <c r="C119" s="184"/>
      <c r="D119" s="185"/>
      <c r="E119" s="186"/>
      <c r="F119" s="187"/>
      <c r="G119" s="92"/>
      <c r="H119"/>
      <c r="I119"/>
      <c r="J119"/>
      <c r="L119" s="82"/>
      <c r="N119" s="90"/>
    </row>
    <row r="120" spans="1:14" s="78" customFormat="1" hidden="1">
      <c r="A120" s="184"/>
      <c r="B120" s="184"/>
      <c r="C120" s="184"/>
      <c r="D120" s="185"/>
      <c r="E120" s="186"/>
      <c r="F120" s="187"/>
      <c r="G120" s="92"/>
      <c r="H120"/>
      <c r="I120"/>
      <c r="J120"/>
      <c r="L120" s="82"/>
      <c r="N120" s="90"/>
    </row>
    <row r="121" spans="1:14" s="78" customFormat="1" hidden="1">
      <c r="A121" s="184"/>
      <c r="B121" s="184"/>
      <c r="C121" s="184"/>
      <c r="D121" s="185"/>
      <c r="E121" s="186"/>
      <c r="F121" s="187"/>
      <c r="G121" s="92"/>
      <c r="H121"/>
      <c r="I121"/>
      <c r="J121"/>
      <c r="L121" s="82"/>
      <c r="N121" s="90"/>
    </row>
    <row r="122" spans="1:14" s="78" customFormat="1" hidden="1">
      <c r="A122" s="184"/>
      <c r="B122" s="184"/>
      <c r="C122" s="184"/>
      <c r="D122" s="185"/>
      <c r="E122" s="186"/>
      <c r="F122" s="187"/>
      <c r="G122" s="92"/>
      <c r="H122"/>
      <c r="I122"/>
      <c r="J122"/>
      <c r="L122" s="82"/>
      <c r="N122" s="90"/>
    </row>
    <row r="123" spans="1:14" s="78" customFormat="1" hidden="1">
      <c r="A123" s="184"/>
      <c r="B123" s="184"/>
      <c r="C123" s="184"/>
      <c r="D123" s="185"/>
      <c r="E123" s="186"/>
      <c r="F123" s="187"/>
      <c r="G123" s="92"/>
      <c r="H123"/>
      <c r="I123"/>
      <c r="J123"/>
      <c r="L123" s="82"/>
      <c r="N123" s="90"/>
    </row>
    <row r="124" spans="1:14" s="78" customFormat="1" hidden="1">
      <c r="A124" s="184"/>
      <c r="B124" s="184"/>
      <c r="C124" s="184"/>
      <c r="D124" s="185"/>
      <c r="E124" s="186"/>
      <c r="F124" s="187"/>
      <c r="G124" s="92"/>
      <c r="H124"/>
      <c r="I124"/>
      <c r="J124"/>
      <c r="L124" s="82"/>
      <c r="N124" s="90"/>
    </row>
    <row r="125" spans="1:14" s="78" customFormat="1" hidden="1">
      <c r="A125" s="184"/>
      <c r="B125" s="184"/>
      <c r="C125" s="184"/>
      <c r="D125" s="185"/>
      <c r="E125" s="186"/>
      <c r="F125" s="187"/>
      <c r="G125" s="92"/>
      <c r="H125"/>
      <c r="I125"/>
      <c r="J125"/>
      <c r="L125" s="82"/>
      <c r="N125" s="90"/>
    </row>
    <row r="126" spans="1:14" s="78" customFormat="1" hidden="1">
      <c r="A126" s="184"/>
      <c r="B126" s="184"/>
      <c r="C126" s="184"/>
      <c r="D126" s="185"/>
      <c r="E126" s="186"/>
      <c r="F126" s="187"/>
      <c r="G126" s="92"/>
      <c r="H126"/>
      <c r="I126"/>
      <c r="J126"/>
      <c r="L126" s="82"/>
      <c r="N126" s="90"/>
    </row>
    <row r="127" spans="1:14" s="78" customFormat="1" hidden="1">
      <c r="A127" s="184"/>
      <c r="B127" s="184"/>
      <c r="C127" s="184"/>
      <c r="D127" s="185"/>
      <c r="E127" s="186"/>
      <c r="F127" s="187"/>
      <c r="G127" s="92"/>
      <c r="H127"/>
      <c r="I127"/>
      <c r="J127"/>
      <c r="L127" s="82"/>
      <c r="N127" s="90"/>
    </row>
    <row r="128" spans="1:14" s="78" customFormat="1" hidden="1">
      <c r="A128" s="184"/>
      <c r="B128" s="184"/>
      <c r="C128" s="184"/>
      <c r="D128" s="185"/>
      <c r="E128" s="186"/>
      <c r="F128" s="187"/>
      <c r="G128" s="92"/>
      <c r="H128"/>
      <c r="I128"/>
      <c r="J128"/>
      <c r="L128" s="82"/>
      <c r="N128" s="90"/>
    </row>
    <row r="129" spans="1:14" s="78" customFormat="1" hidden="1">
      <c r="A129" s="184"/>
      <c r="B129" s="184"/>
      <c r="C129" s="184"/>
      <c r="D129" s="185"/>
      <c r="E129" s="186"/>
      <c r="F129" s="187"/>
      <c r="G129" s="92"/>
      <c r="H129"/>
      <c r="I129"/>
      <c r="J129"/>
      <c r="L129" s="82"/>
      <c r="N129" s="90"/>
    </row>
    <row r="130" spans="1:14" s="78" customFormat="1" hidden="1">
      <c r="A130" s="184"/>
      <c r="B130" s="184"/>
      <c r="C130" s="184"/>
      <c r="D130" s="185"/>
      <c r="E130" s="186"/>
      <c r="F130" s="187"/>
      <c r="G130" s="92"/>
      <c r="H130"/>
      <c r="I130"/>
      <c r="J130"/>
      <c r="L130" s="82"/>
      <c r="N130" s="90"/>
    </row>
    <row r="131" spans="1:14" s="78" customFormat="1" hidden="1">
      <c r="A131" s="184"/>
      <c r="B131" s="184"/>
      <c r="C131" s="184"/>
      <c r="D131" s="185"/>
      <c r="E131" s="186"/>
      <c r="F131" s="187"/>
      <c r="G131" s="92"/>
      <c r="H131"/>
      <c r="I131"/>
      <c r="J131"/>
      <c r="L131" s="82"/>
      <c r="N131" s="90"/>
    </row>
    <row r="132" spans="1:14" s="78" customFormat="1" ht="36" customHeight="1">
      <c r="A132" s="188" t="s">
        <v>210</v>
      </c>
      <c r="B132" s="145" t="s">
        <v>114</v>
      </c>
      <c r="C132" s="188"/>
      <c r="D132" s="189"/>
      <c r="E132" s="188"/>
      <c r="F132" s="188"/>
      <c r="G132" s="92"/>
      <c r="H132"/>
      <c r="I132"/>
      <c r="J132"/>
      <c r="L132" s="82"/>
      <c r="N132" s="90"/>
    </row>
    <row r="133" spans="1:14" s="78" customFormat="1" ht="25.5" customHeight="1">
      <c r="A133" s="147" t="s">
        <v>140</v>
      </c>
      <c r="B133" s="147" t="s">
        <v>105</v>
      </c>
      <c r="C133" s="154"/>
      <c r="D133" s="148"/>
      <c r="E133" s="154"/>
      <c r="F133" s="154"/>
      <c r="G133" s="92"/>
      <c r="H133"/>
      <c r="I133"/>
      <c r="J133"/>
      <c r="L133" s="82"/>
      <c r="N133" s="90"/>
    </row>
    <row r="134" spans="1:14" s="78" customFormat="1">
      <c r="A134" s="127" t="s">
        <v>141</v>
      </c>
      <c r="B134" s="166" t="s">
        <v>61</v>
      </c>
      <c r="C134" s="167"/>
      <c r="D134" s="168"/>
      <c r="E134" s="169"/>
      <c r="F134" s="169"/>
      <c r="G134" s="92"/>
      <c r="H134"/>
      <c r="I134"/>
      <c r="J134"/>
      <c r="L134" s="82"/>
      <c r="N134" s="90"/>
    </row>
    <row r="135" spans="1:14" s="78" customFormat="1" ht="21" customHeight="1">
      <c r="A135" s="127" t="s">
        <v>143</v>
      </c>
      <c r="B135" s="172" t="s">
        <v>245</v>
      </c>
      <c r="C135" s="151" t="s">
        <v>41</v>
      </c>
      <c r="D135" s="249">
        <v>1</v>
      </c>
      <c r="E135" s="138"/>
      <c r="F135" s="190"/>
      <c r="G135" s="92"/>
      <c r="H135"/>
      <c r="I135"/>
      <c r="J135"/>
      <c r="L135" s="82"/>
      <c r="N135" s="90"/>
    </row>
    <row r="136" spans="1:14" s="78" customFormat="1" ht="21" customHeight="1">
      <c r="A136" s="127" t="s">
        <v>144</v>
      </c>
      <c r="B136" s="172" t="s">
        <v>246</v>
      </c>
      <c r="C136" s="151" t="s">
        <v>41</v>
      </c>
      <c r="D136" s="249">
        <v>1</v>
      </c>
      <c r="E136" s="138"/>
      <c r="F136" s="190"/>
      <c r="G136" s="92"/>
      <c r="H136"/>
      <c r="I136"/>
      <c r="J136"/>
      <c r="L136" s="82"/>
      <c r="N136" s="90"/>
    </row>
    <row r="137" spans="1:14" s="78" customFormat="1">
      <c r="A137" s="127" t="s">
        <v>145</v>
      </c>
      <c r="B137" s="172" t="s">
        <v>107</v>
      </c>
      <c r="C137" s="151" t="s">
        <v>41</v>
      </c>
      <c r="D137" s="242">
        <v>1</v>
      </c>
      <c r="E137" s="173"/>
      <c r="F137" s="190"/>
      <c r="G137" s="92"/>
      <c r="H137"/>
      <c r="I137"/>
      <c r="J137"/>
      <c r="L137" s="82"/>
      <c r="N137" s="90"/>
    </row>
    <row r="138" spans="1:14" s="78" customFormat="1">
      <c r="A138" s="127" t="s">
        <v>146</v>
      </c>
      <c r="B138" s="172" t="s">
        <v>155</v>
      </c>
      <c r="C138" s="151" t="s">
        <v>41</v>
      </c>
      <c r="D138" s="245">
        <v>1</v>
      </c>
      <c r="E138" s="162"/>
      <c r="F138" s="190"/>
      <c r="G138" s="92"/>
      <c r="H138"/>
      <c r="I138"/>
      <c r="J138"/>
      <c r="L138" s="82"/>
      <c r="N138" s="90"/>
    </row>
    <row r="139" spans="1:14" s="78" customFormat="1">
      <c r="A139" s="127" t="s">
        <v>147</v>
      </c>
      <c r="B139" s="172" t="s">
        <v>301</v>
      </c>
      <c r="C139" s="151"/>
      <c r="D139" s="245"/>
      <c r="E139" s="162"/>
      <c r="F139" s="190"/>
      <c r="G139" s="92"/>
      <c r="H139"/>
      <c r="I139"/>
      <c r="J139"/>
      <c r="L139" s="82"/>
      <c r="N139" s="90"/>
    </row>
    <row r="140" spans="1:14" s="78" customFormat="1">
      <c r="A140" s="127" t="s">
        <v>248</v>
      </c>
      <c r="B140" s="151" t="s">
        <v>157</v>
      </c>
      <c r="C140" s="151" t="s">
        <v>2</v>
      </c>
      <c r="D140" s="245">
        <v>2</v>
      </c>
      <c r="E140" s="191"/>
      <c r="F140" s="151"/>
      <c r="G140" s="92"/>
      <c r="H140"/>
      <c r="I140"/>
      <c r="J140"/>
      <c r="L140" s="82"/>
      <c r="N140" s="90"/>
    </row>
    <row r="141" spans="1:14" s="78" customFormat="1">
      <c r="A141" s="127" t="s">
        <v>249</v>
      </c>
      <c r="B141" s="151" t="s">
        <v>158</v>
      </c>
      <c r="C141" s="151" t="s">
        <v>2</v>
      </c>
      <c r="D141" s="245">
        <v>15</v>
      </c>
      <c r="E141" s="191"/>
      <c r="F141" s="151"/>
      <c r="G141" s="92"/>
      <c r="H141"/>
      <c r="I141"/>
      <c r="J141"/>
      <c r="L141" s="82"/>
      <c r="N141" s="90"/>
    </row>
    <row r="142" spans="1:14" s="78" customFormat="1">
      <c r="A142" s="127" t="s">
        <v>250</v>
      </c>
      <c r="B142" s="151" t="s">
        <v>159</v>
      </c>
      <c r="C142" s="151" t="s">
        <v>2</v>
      </c>
      <c r="D142" s="245">
        <v>10</v>
      </c>
      <c r="E142" s="191"/>
      <c r="F142" s="151"/>
      <c r="G142" s="92"/>
      <c r="H142"/>
      <c r="I142"/>
      <c r="J142"/>
      <c r="L142" s="82"/>
      <c r="N142" s="90"/>
    </row>
    <row r="143" spans="1:14" s="78" customFormat="1">
      <c r="A143" s="127" t="s">
        <v>251</v>
      </c>
      <c r="B143" s="151" t="s">
        <v>156</v>
      </c>
      <c r="C143" s="151" t="s">
        <v>2</v>
      </c>
      <c r="D143" s="245">
        <v>2</v>
      </c>
      <c r="E143" s="191"/>
      <c r="F143" s="151"/>
      <c r="G143" s="92"/>
      <c r="H143"/>
      <c r="I143"/>
      <c r="J143"/>
      <c r="L143" s="82"/>
      <c r="N143" s="90"/>
    </row>
    <row r="144" spans="1:14" s="78" customFormat="1" ht="43.2">
      <c r="A144" s="127" t="s">
        <v>247</v>
      </c>
      <c r="B144" s="157" t="s">
        <v>96</v>
      </c>
      <c r="C144" s="159" t="s">
        <v>4</v>
      </c>
      <c r="D144" s="245">
        <v>1</v>
      </c>
      <c r="E144" s="191"/>
      <c r="F144" s="151"/>
      <c r="G144" s="92"/>
      <c r="H144"/>
      <c r="I144"/>
      <c r="J144"/>
      <c r="L144" s="82"/>
      <c r="N144" s="90"/>
    </row>
    <row r="145" spans="1:15" s="78" customFormat="1">
      <c r="A145" s="127" t="s">
        <v>252</v>
      </c>
      <c r="B145" s="126" t="s">
        <v>39</v>
      </c>
      <c r="C145" s="126"/>
      <c r="D145" s="162"/>
      <c r="E145" s="191"/>
      <c r="F145" s="192"/>
      <c r="G145" s="92"/>
      <c r="H145"/>
      <c r="I145"/>
      <c r="J145"/>
      <c r="L145" s="82"/>
      <c r="N145" s="90"/>
    </row>
    <row r="146" spans="1:15" s="78" customFormat="1">
      <c r="A146" s="127" t="s">
        <v>142</v>
      </c>
      <c r="B146" s="126" t="s">
        <v>44</v>
      </c>
      <c r="C146" s="126"/>
      <c r="D146" s="162"/>
      <c r="E146" s="191"/>
      <c r="F146" s="151"/>
      <c r="G146" s="92"/>
      <c r="H146"/>
      <c r="I146"/>
      <c r="J146"/>
      <c r="L146" s="82"/>
      <c r="N146" s="90"/>
    </row>
    <row r="147" spans="1:15" s="78" customFormat="1" ht="28.8">
      <c r="A147" s="127" t="s">
        <v>254</v>
      </c>
      <c r="B147" s="180" t="s">
        <v>63</v>
      </c>
      <c r="C147" s="151" t="s">
        <v>41</v>
      </c>
      <c r="D147" s="245">
        <v>1</v>
      </c>
      <c r="E147" s="191"/>
      <c r="F147" s="235"/>
      <c r="G147" s="92"/>
      <c r="H147"/>
      <c r="I147"/>
      <c r="J147"/>
      <c r="L147" s="82"/>
      <c r="N147" s="90"/>
    </row>
    <row r="148" spans="1:15" s="78" customFormat="1">
      <c r="A148" s="127" t="s">
        <v>255</v>
      </c>
      <c r="B148" s="172" t="s">
        <v>71</v>
      </c>
      <c r="C148" s="151" t="s">
        <v>41</v>
      </c>
      <c r="D148" s="245">
        <v>1</v>
      </c>
      <c r="E148" s="191"/>
      <c r="F148" s="227"/>
      <c r="G148" s="92"/>
      <c r="H148"/>
      <c r="I148"/>
      <c r="J148"/>
      <c r="L148" s="82"/>
      <c r="N148" s="90"/>
    </row>
    <row r="149" spans="1:15" s="78" customFormat="1">
      <c r="A149" s="127" t="s">
        <v>256</v>
      </c>
      <c r="B149" s="125" t="s">
        <v>160</v>
      </c>
      <c r="C149" s="151" t="s">
        <v>41</v>
      </c>
      <c r="D149" s="245">
        <v>1</v>
      </c>
      <c r="E149" s="191"/>
      <c r="F149" s="227"/>
      <c r="G149" s="92"/>
      <c r="H149"/>
      <c r="I149"/>
      <c r="J149"/>
      <c r="L149" s="82"/>
      <c r="N149" s="90"/>
    </row>
    <row r="150" spans="1:15" s="78" customFormat="1">
      <c r="A150" s="127" t="s">
        <v>258</v>
      </c>
      <c r="B150" s="151" t="s">
        <v>153</v>
      </c>
      <c r="C150" s="151" t="s">
        <v>2</v>
      </c>
      <c r="D150" s="245">
        <v>6</v>
      </c>
      <c r="E150" s="191"/>
      <c r="F150" s="227"/>
      <c r="G150" s="92"/>
      <c r="H150"/>
      <c r="I150"/>
      <c r="J150"/>
      <c r="L150" s="82"/>
      <c r="N150" s="90"/>
    </row>
    <row r="151" spans="1:15" s="78" customFormat="1">
      <c r="A151" s="127" t="s">
        <v>259</v>
      </c>
      <c r="B151" s="151" t="s">
        <v>154</v>
      </c>
      <c r="C151" s="151"/>
      <c r="D151" s="245"/>
      <c r="E151" s="191"/>
      <c r="F151" s="227"/>
      <c r="G151" s="92"/>
      <c r="H151"/>
      <c r="I151"/>
      <c r="J151"/>
      <c r="L151" s="82"/>
      <c r="N151" s="90"/>
    </row>
    <row r="152" spans="1:15" s="78" customFormat="1">
      <c r="A152" s="127" t="s">
        <v>260</v>
      </c>
      <c r="B152" s="151" t="s">
        <v>161</v>
      </c>
      <c r="C152" s="151" t="s">
        <v>2</v>
      </c>
      <c r="D152" s="245">
        <v>5</v>
      </c>
      <c r="E152" s="191"/>
      <c r="F152" s="227"/>
      <c r="G152" s="92"/>
      <c r="H152"/>
      <c r="I152"/>
      <c r="J152"/>
      <c r="L152" s="82"/>
      <c r="N152" s="90"/>
    </row>
    <row r="153" spans="1:15" s="78" customFormat="1">
      <c r="A153" s="127" t="s">
        <v>261</v>
      </c>
      <c r="B153" s="151" t="s">
        <v>162</v>
      </c>
      <c r="C153" s="151" t="s">
        <v>2</v>
      </c>
      <c r="D153" s="245">
        <v>2</v>
      </c>
      <c r="E153" s="191"/>
      <c r="F153" s="227"/>
      <c r="G153" s="92"/>
      <c r="H153"/>
      <c r="I153"/>
      <c r="J153"/>
      <c r="L153" s="82"/>
      <c r="N153" s="90"/>
    </row>
    <row r="154" spans="1:15" s="78" customFormat="1">
      <c r="A154" s="127" t="s">
        <v>257</v>
      </c>
      <c r="B154" s="217" t="s">
        <v>72</v>
      </c>
      <c r="C154" s="151" t="s">
        <v>41</v>
      </c>
      <c r="D154" s="245">
        <v>1</v>
      </c>
      <c r="E154" s="191"/>
      <c r="F154" s="236"/>
      <c r="G154" s="92"/>
      <c r="H154"/>
      <c r="I154"/>
      <c r="J154"/>
      <c r="L154" s="82"/>
      <c r="N154" s="90"/>
    </row>
    <row r="155" spans="1:15" s="215" customFormat="1">
      <c r="A155" s="127"/>
      <c r="B155" s="125" t="s">
        <v>59</v>
      </c>
      <c r="C155" s="151" t="s">
        <v>41</v>
      </c>
      <c r="D155" s="245">
        <v>1</v>
      </c>
      <c r="E155" s="191"/>
      <c r="F155" s="214"/>
      <c r="G155" s="92"/>
      <c r="H155" s="77"/>
      <c r="I155" s="77"/>
      <c r="J155" s="77"/>
      <c r="L155" s="82"/>
      <c r="N155" s="216"/>
    </row>
    <row r="156" spans="1:15" s="78" customFormat="1">
      <c r="A156" s="127" t="s">
        <v>262</v>
      </c>
      <c r="B156" s="126" t="s">
        <v>67</v>
      </c>
      <c r="C156" s="151"/>
      <c r="D156" s="162"/>
      <c r="E156" s="191"/>
      <c r="F156" s="126"/>
      <c r="G156" s="92"/>
      <c r="H156"/>
      <c r="I156"/>
      <c r="J156"/>
      <c r="L156" s="82"/>
      <c r="N156" s="90"/>
    </row>
    <row r="157" spans="1:15" s="78" customFormat="1">
      <c r="A157" s="127" t="s">
        <v>253</v>
      </c>
      <c r="B157" s="193" t="s">
        <v>106</v>
      </c>
      <c r="C157" s="194"/>
      <c r="D157" s="195"/>
      <c r="E157" s="194"/>
      <c r="F157" s="255"/>
      <c r="G157" s="92"/>
      <c r="H157"/>
      <c r="I157"/>
      <c r="J157"/>
      <c r="K157"/>
      <c r="L157" s="99"/>
      <c r="M157"/>
      <c r="N157" s="85"/>
      <c r="O157"/>
    </row>
    <row r="158" spans="1:15" s="78" customFormat="1" ht="24.6" customHeight="1">
      <c r="A158" s="147" t="s">
        <v>303</v>
      </c>
      <c r="B158" s="218" t="s">
        <v>302</v>
      </c>
      <c r="C158" s="146"/>
      <c r="D158" s="199"/>
      <c r="E158" s="146"/>
      <c r="F158" s="200"/>
      <c r="G158" s="92"/>
      <c r="H158"/>
      <c r="I158"/>
      <c r="J158"/>
      <c r="K158"/>
      <c r="L158" s="99"/>
      <c r="M158"/>
      <c r="N158" s="85"/>
      <c r="O158"/>
    </row>
    <row r="159" spans="1:15" s="215" customFormat="1" ht="25.2" customHeight="1">
      <c r="A159" s="127"/>
      <c r="B159" s="125" t="s">
        <v>302</v>
      </c>
      <c r="C159" s="151" t="s">
        <v>41</v>
      </c>
      <c r="D159" s="245">
        <v>1</v>
      </c>
      <c r="E159" s="191"/>
      <c r="F159" s="220"/>
      <c r="G159" s="92"/>
      <c r="H159" s="77"/>
      <c r="I159" s="77"/>
      <c r="J159" s="77"/>
      <c r="L159" s="82"/>
      <c r="N159" s="216"/>
    </row>
    <row r="160" spans="1:15" s="78" customFormat="1" ht="29.25" customHeight="1">
      <c r="A160" s="142" t="s">
        <v>263</v>
      </c>
      <c r="B160" s="142" t="s">
        <v>88</v>
      </c>
      <c r="C160" s="196"/>
      <c r="D160" s="197"/>
      <c r="E160" s="196"/>
      <c r="F160" s="198"/>
      <c r="G160" s="92"/>
      <c r="H160"/>
      <c r="I160"/>
      <c r="J160"/>
      <c r="K160"/>
      <c r="L160" s="99"/>
      <c r="M160"/>
      <c r="N160" s="85"/>
      <c r="O160"/>
    </row>
    <row r="161" spans="1:15" s="116" customFormat="1" ht="29.25" customHeight="1">
      <c r="A161" s="127" t="s">
        <v>265</v>
      </c>
      <c r="B161" s="127" t="s">
        <v>89</v>
      </c>
      <c r="C161" s="135"/>
      <c r="D161" s="136"/>
      <c r="E161" s="135"/>
      <c r="F161" s="135"/>
      <c r="G161" s="93"/>
      <c r="H161" s="80"/>
      <c r="I161" s="80"/>
      <c r="J161" s="80"/>
      <c r="K161" s="80"/>
      <c r="L161" s="100"/>
      <c r="M161" s="80"/>
      <c r="N161" s="86"/>
      <c r="O161" s="80"/>
    </row>
    <row r="162" spans="1:15" s="84" customFormat="1" ht="24.75" customHeight="1">
      <c r="A162" s="147" t="s">
        <v>243</v>
      </c>
      <c r="B162" s="149" t="s">
        <v>104</v>
      </c>
      <c r="C162" s="146"/>
      <c r="D162" s="199"/>
      <c r="E162" s="146"/>
      <c r="F162" s="200"/>
      <c r="G162" s="96"/>
      <c r="J162"/>
      <c r="K162"/>
      <c r="L162" s="99"/>
      <c r="M162"/>
      <c r="N162" s="85"/>
      <c r="O162"/>
    </row>
    <row r="163" spans="1:15">
      <c r="A163" s="127" t="s">
        <v>266</v>
      </c>
      <c r="B163" s="166" t="s">
        <v>61</v>
      </c>
      <c r="C163" s="167"/>
      <c r="D163" s="168"/>
      <c r="E163" s="169"/>
      <c r="F163" s="169"/>
    </row>
    <row r="164" spans="1:15">
      <c r="A164" s="127" t="s">
        <v>268</v>
      </c>
      <c r="B164" s="172" t="s">
        <v>121</v>
      </c>
      <c r="C164" s="151" t="s">
        <v>2</v>
      </c>
      <c r="D164" s="249">
        <v>1</v>
      </c>
      <c r="E164" s="137"/>
      <c r="F164" s="190"/>
    </row>
    <row r="165" spans="1:15">
      <c r="A165" s="127" t="s">
        <v>269</v>
      </c>
      <c r="B165" s="172" t="s">
        <v>75</v>
      </c>
      <c r="C165" s="151" t="s">
        <v>2</v>
      </c>
      <c r="D165" s="242">
        <v>7</v>
      </c>
      <c r="E165" s="201"/>
      <c r="F165" s="190"/>
      <c r="J165" s="77"/>
      <c r="K165" s="77"/>
      <c r="M165" s="77"/>
      <c r="N165" s="87"/>
      <c r="O165" s="77"/>
    </row>
    <row r="166" spans="1:15">
      <c r="A166" s="127" t="s">
        <v>270</v>
      </c>
      <c r="B166" s="172" t="s">
        <v>76</v>
      </c>
      <c r="C166" s="151" t="s">
        <v>2</v>
      </c>
      <c r="D166" s="245">
        <v>1</v>
      </c>
      <c r="E166" s="191"/>
      <c r="F166" s="151"/>
      <c r="J166" s="77"/>
      <c r="K166" s="77"/>
      <c r="M166" s="77"/>
      <c r="N166" s="87"/>
      <c r="O166" s="77"/>
    </row>
    <row r="167" spans="1:15">
      <c r="A167" s="127" t="s">
        <v>271</v>
      </c>
      <c r="B167" s="172" t="s">
        <v>97</v>
      </c>
      <c r="C167" s="151" t="s">
        <v>4</v>
      </c>
      <c r="D167" s="245">
        <v>1</v>
      </c>
      <c r="E167" s="191"/>
      <c r="F167" s="151"/>
      <c r="J167" s="77"/>
      <c r="K167" s="77"/>
      <c r="M167" s="77"/>
      <c r="N167" s="87"/>
      <c r="O167" s="77"/>
    </row>
    <row r="168" spans="1:15" ht="43.2">
      <c r="A168" s="127" t="s">
        <v>272</v>
      </c>
      <c r="B168" s="157" t="s">
        <v>96</v>
      </c>
      <c r="C168" s="159" t="s">
        <v>4</v>
      </c>
      <c r="D168" s="245">
        <v>1</v>
      </c>
      <c r="E168" s="191"/>
      <c r="F168" s="151"/>
      <c r="J168" s="77"/>
      <c r="K168" s="77"/>
      <c r="M168" s="77"/>
      <c r="N168" s="87"/>
      <c r="O168" s="77"/>
    </row>
    <row r="169" spans="1:15">
      <c r="A169" s="127" t="s">
        <v>273</v>
      </c>
      <c r="B169" s="126" t="s">
        <v>39</v>
      </c>
      <c r="C169" s="126"/>
      <c r="D169" s="245"/>
      <c r="E169" s="191"/>
      <c r="F169" s="126"/>
    </row>
    <row r="170" spans="1:15">
      <c r="A170" s="202" t="s">
        <v>267</v>
      </c>
      <c r="B170" s="126" t="s">
        <v>44</v>
      </c>
      <c r="C170" s="126"/>
      <c r="D170" s="245"/>
      <c r="E170" s="191"/>
      <c r="F170" s="151"/>
    </row>
    <row r="171" spans="1:15" ht="28.8">
      <c r="A171" s="202" t="s">
        <v>275</v>
      </c>
      <c r="B171" s="180" t="s">
        <v>63</v>
      </c>
      <c r="C171" s="151" t="s">
        <v>41</v>
      </c>
      <c r="D171" s="245">
        <v>1</v>
      </c>
      <c r="E171" s="191"/>
      <c r="F171" s="226"/>
    </row>
    <row r="172" spans="1:15" s="77" customFormat="1">
      <c r="A172" s="202" t="s">
        <v>276</v>
      </c>
      <c r="B172" s="125" t="s">
        <v>108</v>
      </c>
      <c r="C172" s="151" t="s">
        <v>2</v>
      </c>
      <c r="D172" s="245">
        <v>6</v>
      </c>
      <c r="E172" s="191"/>
      <c r="F172" s="227"/>
      <c r="G172" s="92"/>
      <c r="J172"/>
      <c r="K172"/>
      <c r="L172" s="99"/>
      <c r="M172"/>
      <c r="N172" s="85"/>
      <c r="O172"/>
    </row>
    <row r="173" spans="1:15" s="77" customFormat="1">
      <c r="A173" s="202" t="s">
        <v>277</v>
      </c>
      <c r="B173" s="126" t="s">
        <v>67</v>
      </c>
      <c r="C173" s="151"/>
      <c r="D173" s="245"/>
      <c r="E173" s="191"/>
      <c r="F173" s="126"/>
      <c r="G173" s="92"/>
      <c r="J173"/>
      <c r="K173"/>
      <c r="L173" s="99"/>
      <c r="M173"/>
      <c r="N173" s="85"/>
      <c r="O173"/>
    </row>
    <row r="174" spans="1:15" ht="18.75" customHeight="1">
      <c r="A174" s="202" t="s">
        <v>274</v>
      </c>
      <c r="B174" s="127" t="s">
        <v>115</v>
      </c>
      <c r="C174" s="135"/>
      <c r="D174" s="246"/>
      <c r="E174" s="135"/>
      <c r="F174" s="127"/>
    </row>
    <row r="175" spans="1:15" s="77" customFormat="1" ht="27" customHeight="1">
      <c r="A175" s="147" t="s">
        <v>244</v>
      </c>
      <c r="B175" s="147" t="s">
        <v>169</v>
      </c>
      <c r="C175" s="154"/>
      <c r="D175" s="250"/>
      <c r="E175" s="154"/>
      <c r="F175" s="200"/>
      <c r="G175" s="92"/>
      <c r="L175" s="99"/>
      <c r="N175" s="87"/>
    </row>
    <row r="176" spans="1:15" s="77" customFormat="1">
      <c r="A176" s="127" t="s">
        <v>278</v>
      </c>
      <c r="B176" s="127" t="s">
        <v>61</v>
      </c>
      <c r="C176" s="203"/>
      <c r="D176" s="246"/>
      <c r="E176" s="169"/>
      <c r="F176" s="169"/>
      <c r="G176" s="92"/>
      <c r="L176" s="99"/>
      <c r="N176" s="87"/>
    </row>
    <row r="177" spans="1:14" s="77" customFormat="1">
      <c r="A177" s="127" t="s">
        <v>280</v>
      </c>
      <c r="B177" s="172" t="s">
        <v>122</v>
      </c>
      <c r="C177" s="151" t="s">
        <v>2</v>
      </c>
      <c r="D177" s="249">
        <v>1</v>
      </c>
      <c r="E177" s="137"/>
      <c r="F177" s="190"/>
      <c r="G177" s="92"/>
      <c r="L177" s="99"/>
      <c r="N177" s="87"/>
    </row>
    <row r="178" spans="1:14" s="77" customFormat="1">
      <c r="A178" s="127" t="s">
        <v>281</v>
      </c>
      <c r="B178" s="172" t="s">
        <v>123</v>
      </c>
      <c r="C178" s="151" t="s">
        <v>2</v>
      </c>
      <c r="D178" s="242">
        <v>5</v>
      </c>
      <c r="E178" s="201"/>
      <c r="F178" s="190"/>
      <c r="G178" s="92"/>
      <c r="L178" s="99"/>
      <c r="N178" s="87"/>
    </row>
    <row r="179" spans="1:14" s="77" customFormat="1">
      <c r="A179" s="127" t="s">
        <v>282</v>
      </c>
      <c r="B179" s="172" t="s">
        <v>97</v>
      </c>
      <c r="C179" s="151" t="s">
        <v>4</v>
      </c>
      <c r="D179" s="245">
        <v>1</v>
      </c>
      <c r="E179" s="191"/>
      <c r="F179" s="151"/>
      <c r="G179" s="92"/>
      <c r="L179" s="99"/>
      <c r="N179" s="87"/>
    </row>
    <row r="180" spans="1:14" s="77" customFormat="1" ht="43.2">
      <c r="A180" s="127" t="s">
        <v>283</v>
      </c>
      <c r="B180" s="157" t="s">
        <v>96</v>
      </c>
      <c r="C180" s="159" t="s">
        <v>4</v>
      </c>
      <c r="D180" s="245">
        <v>1</v>
      </c>
      <c r="E180" s="191"/>
      <c r="F180" s="151"/>
      <c r="G180" s="92"/>
      <c r="L180" s="99"/>
      <c r="N180" s="87"/>
    </row>
    <row r="181" spans="1:14" s="77" customFormat="1">
      <c r="A181" s="127" t="s">
        <v>284</v>
      </c>
      <c r="B181" s="126" t="s">
        <v>39</v>
      </c>
      <c r="C181" s="126"/>
      <c r="D181" s="245"/>
      <c r="E181" s="191"/>
      <c r="F181" s="126"/>
      <c r="G181" s="92"/>
      <c r="L181" s="99"/>
      <c r="N181" s="87"/>
    </row>
    <row r="182" spans="1:14" s="77" customFormat="1">
      <c r="A182" s="127" t="s">
        <v>279</v>
      </c>
      <c r="B182" s="126" t="s">
        <v>44</v>
      </c>
      <c r="C182" s="126"/>
      <c r="D182" s="245"/>
      <c r="E182" s="191"/>
      <c r="F182" s="151"/>
      <c r="G182" s="92"/>
      <c r="L182" s="99"/>
      <c r="N182" s="87"/>
    </row>
    <row r="183" spans="1:14" s="77" customFormat="1" ht="28.8">
      <c r="A183" s="127" t="s">
        <v>286</v>
      </c>
      <c r="B183" s="131" t="s">
        <v>63</v>
      </c>
      <c r="C183" s="151" t="s">
        <v>41</v>
      </c>
      <c r="D183" s="245">
        <v>1</v>
      </c>
      <c r="E183" s="191"/>
      <c r="F183" s="226"/>
      <c r="G183" s="92"/>
      <c r="L183" s="99"/>
      <c r="N183" s="87"/>
    </row>
    <row r="184" spans="1:14" s="77" customFormat="1">
      <c r="A184" s="127" t="s">
        <v>287</v>
      </c>
      <c r="B184" s="172" t="s">
        <v>299</v>
      </c>
      <c r="C184" s="151" t="s">
        <v>41</v>
      </c>
      <c r="D184" s="245">
        <v>1</v>
      </c>
      <c r="E184" s="191"/>
      <c r="F184" s="227"/>
      <c r="G184" s="92"/>
      <c r="L184" s="99"/>
      <c r="N184" s="87"/>
    </row>
    <row r="185" spans="1:14" s="77" customFormat="1">
      <c r="A185" s="127" t="s">
        <v>288</v>
      </c>
      <c r="B185" s="172" t="s">
        <v>300</v>
      </c>
      <c r="C185" s="151" t="s">
        <v>41</v>
      </c>
      <c r="D185" s="245">
        <v>1</v>
      </c>
      <c r="E185" s="191"/>
      <c r="F185" s="227"/>
      <c r="G185" s="92"/>
      <c r="L185" s="99"/>
      <c r="N185" s="87"/>
    </row>
    <row r="186" spans="1:14" s="107" customFormat="1" ht="30" customHeight="1">
      <c r="A186" s="127" t="s">
        <v>285</v>
      </c>
      <c r="B186" s="126" t="s">
        <v>170</v>
      </c>
      <c r="C186" s="152"/>
      <c r="D186" s="251"/>
      <c r="E186" s="152"/>
      <c r="F186" s="127"/>
      <c r="G186" s="103"/>
      <c r="L186" s="105"/>
      <c r="N186" s="108"/>
    </row>
    <row r="187" spans="1:14" s="77" customFormat="1" ht="39.75" customHeight="1">
      <c r="A187" s="147" t="s">
        <v>41</v>
      </c>
      <c r="B187" s="149" t="s">
        <v>175</v>
      </c>
      <c r="C187" s="146"/>
      <c r="D187" s="252"/>
      <c r="E187" s="146"/>
      <c r="F187" s="200"/>
      <c r="G187" s="92"/>
      <c r="L187" s="99"/>
      <c r="N187" s="87"/>
    </row>
    <row r="188" spans="1:14" s="104" customFormat="1" ht="15.75" customHeight="1">
      <c r="A188" s="127" t="s">
        <v>289</v>
      </c>
      <c r="B188" s="125" t="s">
        <v>291</v>
      </c>
      <c r="C188" s="124" t="s">
        <v>4</v>
      </c>
      <c r="D188" s="242">
        <v>1</v>
      </c>
      <c r="E188" s="122"/>
      <c r="F188" s="122"/>
      <c r="G188" s="103"/>
      <c r="L188" s="105"/>
      <c r="N188" s="106"/>
    </row>
    <row r="189" spans="1:14" ht="28.8">
      <c r="A189" s="127" t="s">
        <v>290</v>
      </c>
      <c r="B189" s="126" t="s">
        <v>172</v>
      </c>
      <c r="C189" s="205"/>
      <c r="D189" s="251"/>
      <c r="E189" s="152"/>
      <c r="F189" s="127"/>
    </row>
    <row r="190" spans="1:14" s="104" customFormat="1" ht="28.5" customHeight="1">
      <c r="A190" s="206" t="s">
        <v>292</v>
      </c>
      <c r="B190" s="206" t="s">
        <v>171</v>
      </c>
      <c r="C190" s="207"/>
      <c r="D190" s="253"/>
      <c r="E190" s="207"/>
      <c r="F190" s="207"/>
      <c r="G190" s="103"/>
      <c r="L190" s="105"/>
      <c r="N190" s="106"/>
    </row>
    <row r="191" spans="1:14">
      <c r="A191" s="151" t="s">
        <v>293</v>
      </c>
      <c r="B191" s="141" t="s">
        <v>174</v>
      </c>
      <c r="C191" s="203" t="s">
        <v>41</v>
      </c>
      <c r="D191" s="246">
        <v>1</v>
      </c>
      <c r="E191" s="169"/>
      <c r="F191" s="127"/>
    </row>
    <row r="192" spans="1:14" s="84" customFormat="1" ht="33.75" customHeight="1">
      <c r="A192" s="151" t="s">
        <v>294</v>
      </c>
      <c r="B192" s="208" t="s">
        <v>173</v>
      </c>
      <c r="C192" s="209"/>
      <c r="D192" s="210"/>
      <c r="E192" s="209"/>
      <c r="F192" s="237"/>
      <c r="G192" s="96"/>
      <c r="L192" s="117"/>
      <c r="N192" s="118"/>
    </row>
    <row r="193" spans="1:16" s="84" customFormat="1" ht="30.75" customHeight="1">
      <c r="A193" s="126" t="s">
        <v>295</v>
      </c>
      <c r="B193" s="126" t="s">
        <v>177</v>
      </c>
      <c r="C193" s="211"/>
      <c r="D193" s="204"/>
      <c r="E193" s="211"/>
      <c r="F193" s="130"/>
      <c r="G193" s="96"/>
      <c r="L193" s="117"/>
      <c r="N193" s="118"/>
    </row>
    <row r="198" spans="1:16">
      <c r="J198" s="77"/>
      <c r="K198" s="77"/>
      <c r="M198" s="77"/>
      <c r="N198" s="87"/>
      <c r="O198" s="77"/>
    </row>
    <row r="199" spans="1:16">
      <c r="J199" s="77"/>
      <c r="K199" s="77"/>
      <c r="M199" s="77"/>
      <c r="N199" s="87"/>
      <c r="O199" s="77"/>
    </row>
    <row r="200" spans="1:16">
      <c r="J200" s="77"/>
      <c r="K200" s="77"/>
      <c r="M200" s="77"/>
      <c r="N200" s="87"/>
      <c r="O200" s="77"/>
    </row>
    <row r="201" spans="1:16">
      <c r="J201" s="77"/>
      <c r="K201" s="77"/>
      <c r="M201" s="77"/>
      <c r="N201" s="87"/>
      <c r="O201" s="77"/>
    </row>
    <row r="202" spans="1:16">
      <c r="J202" s="77"/>
      <c r="K202" s="77"/>
      <c r="M202" s="77"/>
      <c r="N202" s="87"/>
      <c r="O202" s="77"/>
    </row>
    <row r="203" spans="1:16" ht="23.25" customHeight="1">
      <c r="J203" s="77"/>
      <c r="K203" s="77"/>
      <c r="M203" s="77"/>
      <c r="N203" s="87"/>
      <c r="O203" s="77"/>
    </row>
    <row r="204" spans="1:16" ht="23.25" customHeight="1">
      <c r="J204" s="77"/>
      <c r="K204" s="77"/>
      <c r="M204" s="77"/>
      <c r="N204" s="87"/>
      <c r="O204" s="77"/>
    </row>
    <row r="205" spans="1:16" s="77" customFormat="1" ht="23.25" customHeight="1">
      <c r="A205" s="184"/>
      <c r="B205" s="184"/>
      <c r="C205" s="184"/>
      <c r="D205" s="185"/>
      <c r="E205" s="186"/>
      <c r="F205" s="187"/>
      <c r="G205" s="92"/>
      <c r="L205" s="99"/>
      <c r="N205" s="87"/>
    </row>
    <row r="206" spans="1:16" s="77" customFormat="1" ht="23.25" customHeight="1">
      <c r="A206" s="184"/>
      <c r="B206" s="184"/>
      <c r="C206" s="184"/>
      <c r="D206" s="185"/>
      <c r="E206" s="186"/>
      <c r="F206" s="187"/>
      <c r="G206" s="92"/>
      <c r="L206" s="99"/>
      <c r="M206" s="109"/>
      <c r="N206" s="110"/>
      <c r="O206" s="109"/>
      <c r="P206" s="109"/>
    </row>
    <row r="207" spans="1:16" s="77" customFormat="1" ht="23.25" customHeight="1">
      <c r="A207" s="184"/>
      <c r="B207" s="184"/>
      <c r="C207" s="184"/>
      <c r="D207" s="185"/>
      <c r="E207" s="186"/>
      <c r="F207" s="187"/>
      <c r="G207" s="92"/>
      <c r="L207" s="99"/>
      <c r="M207" s="109"/>
      <c r="N207" s="110"/>
      <c r="O207" s="109"/>
      <c r="P207" s="109"/>
    </row>
    <row r="208" spans="1:16" s="77" customFormat="1" ht="23.25" customHeight="1">
      <c r="A208" s="184"/>
      <c r="B208" s="184"/>
      <c r="C208" s="184"/>
      <c r="D208" s="185"/>
      <c r="E208" s="186"/>
      <c r="F208" s="187"/>
      <c r="G208" s="92"/>
      <c r="L208" s="99"/>
      <c r="M208" s="109"/>
      <c r="N208" s="111"/>
      <c r="O208" s="109"/>
      <c r="P208" s="109"/>
    </row>
    <row r="209" spans="1:16" s="77" customFormat="1" ht="23.25" customHeight="1">
      <c r="A209" s="184"/>
      <c r="B209" s="184"/>
      <c r="C209" s="184"/>
      <c r="D209" s="185"/>
      <c r="E209" s="186"/>
      <c r="F209" s="187"/>
      <c r="G209" s="92"/>
      <c r="L209" s="99"/>
      <c r="M209" s="109"/>
      <c r="N209" s="111"/>
      <c r="O209" s="109"/>
      <c r="P209" s="109"/>
    </row>
    <row r="210" spans="1:16" s="77" customFormat="1" ht="30" customHeight="1">
      <c r="A210" s="184"/>
      <c r="B210" s="184"/>
      <c r="C210" s="184"/>
      <c r="D210" s="185"/>
      <c r="E210" s="186"/>
      <c r="F210" s="187"/>
      <c r="G210" s="92"/>
      <c r="L210" s="99"/>
      <c r="M210" s="109"/>
      <c r="N210" s="112"/>
      <c r="O210" s="109"/>
      <c r="P210" s="109"/>
    </row>
    <row r="211" spans="1:16" s="77" customFormat="1" ht="23.25" customHeight="1">
      <c r="A211" s="184"/>
      <c r="B211" s="184"/>
      <c r="C211" s="184"/>
      <c r="D211" s="185"/>
      <c r="E211" s="186"/>
      <c r="F211" s="187"/>
      <c r="G211" s="92"/>
      <c r="L211" s="99"/>
      <c r="M211" s="109"/>
      <c r="N211" s="113"/>
      <c r="O211" s="109"/>
      <c r="P211" s="109"/>
    </row>
    <row r="212" spans="1:16" s="77" customFormat="1" ht="23.25" customHeight="1">
      <c r="A212" s="184"/>
      <c r="B212" s="184"/>
      <c r="C212" s="184"/>
      <c r="D212" s="185"/>
      <c r="E212" s="186"/>
      <c r="F212" s="187"/>
      <c r="G212" s="92"/>
      <c r="J212"/>
      <c r="K212"/>
      <c r="L212" s="99"/>
      <c r="M212" s="79"/>
      <c r="N212" s="114"/>
      <c r="O212" s="79"/>
      <c r="P212" s="109"/>
    </row>
    <row r="213" spans="1:16" s="77" customFormat="1" ht="23.25" customHeight="1">
      <c r="A213" s="184"/>
      <c r="B213" s="184"/>
      <c r="C213" s="184"/>
      <c r="D213" s="185"/>
      <c r="E213" s="186"/>
      <c r="F213" s="187"/>
      <c r="G213" s="92"/>
      <c r="J213"/>
      <c r="K213"/>
      <c r="L213" s="99"/>
      <c r="M213" s="79"/>
      <c r="N213" s="114"/>
      <c r="O213" s="79"/>
      <c r="P213" s="109"/>
    </row>
    <row r="214" spans="1:16" s="77" customFormat="1" ht="23.25" customHeight="1">
      <c r="A214" s="184"/>
      <c r="B214" s="184"/>
      <c r="C214" s="184"/>
      <c r="D214" s="185"/>
      <c r="E214" s="186"/>
      <c r="F214" s="187"/>
      <c r="G214" s="92"/>
      <c r="J214"/>
      <c r="K214"/>
      <c r="L214" s="99"/>
      <c r="M214" s="79"/>
      <c r="N214" s="114"/>
      <c r="O214" s="79"/>
      <c r="P214" s="109"/>
    </row>
    <row r="215" spans="1:16" s="77" customFormat="1" ht="23.25" customHeight="1">
      <c r="A215" s="184"/>
      <c r="B215" s="184"/>
      <c r="C215" s="184"/>
      <c r="D215" s="185"/>
      <c r="E215" s="186"/>
      <c r="F215" s="187"/>
      <c r="G215" s="92"/>
      <c r="J215"/>
      <c r="K215"/>
      <c r="L215" s="99"/>
      <c r="M215" s="79"/>
      <c r="N215" s="114"/>
      <c r="O215" s="79"/>
      <c r="P215" s="109"/>
    </row>
    <row r="216" spans="1:16" s="77" customFormat="1" ht="23.25" customHeight="1">
      <c r="A216" s="184"/>
      <c r="B216" s="184"/>
      <c r="C216" s="184"/>
      <c r="D216" s="185"/>
      <c r="E216" s="186"/>
      <c r="F216" s="187"/>
      <c r="G216" s="92"/>
      <c r="J216"/>
      <c r="K216"/>
      <c r="L216" s="99"/>
      <c r="M216" s="79"/>
      <c r="N216" s="114"/>
      <c r="O216" s="79"/>
      <c r="P216" s="109"/>
    </row>
    <row r="217" spans="1:16" s="77" customFormat="1" ht="23.25" customHeight="1">
      <c r="A217" s="184"/>
      <c r="B217" s="184"/>
      <c r="C217" s="184"/>
      <c r="D217" s="185"/>
      <c r="E217" s="186"/>
      <c r="F217" s="187"/>
      <c r="G217" s="92"/>
      <c r="J217"/>
      <c r="K217"/>
      <c r="L217" s="99"/>
      <c r="M217" s="79"/>
      <c r="N217" s="115"/>
      <c r="O217" s="79"/>
      <c r="P217" s="109"/>
    </row>
    <row r="218" spans="1:16" s="77" customFormat="1" ht="23.25" customHeight="1">
      <c r="A218" s="184"/>
      <c r="B218" s="184"/>
      <c r="C218" s="184"/>
      <c r="D218" s="185"/>
      <c r="E218" s="186"/>
      <c r="F218" s="187"/>
      <c r="G218" s="92"/>
      <c r="J218"/>
      <c r="K218"/>
      <c r="L218" s="99"/>
      <c r="M218" s="79"/>
      <c r="N218" s="111"/>
      <c r="O218" s="79"/>
      <c r="P218" s="109"/>
    </row>
    <row r="219" spans="1:16" ht="23.25" customHeight="1">
      <c r="M219" s="79"/>
      <c r="N219" s="115"/>
      <c r="O219" s="79"/>
      <c r="P219" s="79"/>
    </row>
    <row r="220" spans="1:16" ht="23.25" customHeight="1">
      <c r="M220" s="79"/>
      <c r="N220" s="114"/>
      <c r="O220" s="79"/>
      <c r="P220" s="79"/>
    </row>
    <row r="221" spans="1:16" ht="15" customHeight="1">
      <c r="M221" s="79"/>
      <c r="N221" s="114"/>
      <c r="O221" s="79"/>
      <c r="P221" s="79"/>
    </row>
    <row r="222" spans="1:16" ht="17.25" customHeight="1">
      <c r="M222" s="79"/>
      <c r="N222" s="114"/>
      <c r="O222" s="79"/>
      <c r="P222" s="79"/>
    </row>
    <row r="223" spans="1:16" ht="15" customHeight="1">
      <c r="M223" s="79"/>
      <c r="N223" s="114"/>
      <c r="O223" s="79"/>
      <c r="P223" s="79"/>
    </row>
    <row r="224" spans="1:16" ht="15" customHeight="1">
      <c r="M224" s="79"/>
      <c r="N224" s="114"/>
      <c r="O224" s="79"/>
      <c r="P224" s="79"/>
    </row>
    <row r="225" spans="9:16" ht="16.5" customHeight="1">
      <c r="I225" s="91"/>
      <c r="M225" s="79"/>
      <c r="N225" s="114"/>
      <c r="O225" s="79"/>
      <c r="P225" s="79"/>
    </row>
    <row r="226" spans="9:16" ht="13.5" customHeight="1">
      <c r="I226" s="91"/>
      <c r="M226" s="79"/>
      <c r="N226" s="114"/>
      <c r="O226" s="79"/>
      <c r="P226" s="79"/>
    </row>
    <row r="227" spans="9:16" ht="30.75" customHeight="1">
      <c r="M227" s="79"/>
      <c r="N227" s="114"/>
      <c r="O227" s="79"/>
      <c r="P227" s="79"/>
    </row>
    <row r="228" spans="9:16" ht="17.25" customHeight="1"/>
    <row r="229" spans="9:16" ht="18.75" customHeight="1"/>
    <row r="230" spans="9:16" ht="20.25" customHeight="1"/>
    <row r="231" spans="9:16" ht="17.25" customHeight="1"/>
    <row r="232" spans="9:16" ht="17.25" customHeight="1"/>
    <row r="233" spans="9:16" ht="18.75" customHeight="1"/>
    <row r="234" spans="9:16" ht="15.75" customHeight="1"/>
    <row r="235" spans="9:16" ht="16.5" customHeight="1"/>
    <row r="236" spans="9:16" ht="23.25" customHeight="1"/>
    <row r="237" spans="9:16" ht="22.5" customHeight="1"/>
    <row r="238" spans="9:16" ht="20.25" customHeight="1"/>
  </sheetData>
  <mergeCells count="22">
    <mergeCell ref="A1:F1"/>
    <mergeCell ref="B5:F5"/>
    <mergeCell ref="B6:F6"/>
    <mergeCell ref="A27:A35"/>
    <mergeCell ref="F73:F74"/>
    <mergeCell ref="C27:C35"/>
    <mergeCell ref="D27:D35"/>
    <mergeCell ref="E27:E35"/>
    <mergeCell ref="F27:F35"/>
    <mergeCell ref="C47:C48"/>
    <mergeCell ref="D47:D48"/>
    <mergeCell ref="E47:E48"/>
    <mergeCell ref="F47:F48"/>
    <mergeCell ref="G73:G83"/>
    <mergeCell ref="H73:H83"/>
    <mergeCell ref="A86:F86"/>
    <mergeCell ref="F183:F185"/>
    <mergeCell ref="F171:F172"/>
    <mergeCell ref="A101:E101"/>
    <mergeCell ref="A102:E102"/>
    <mergeCell ref="A103:E103"/>
    <mergeCell ref="F147:F15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Ancienne salle de conférence</vt:lpstr>
      <vt:lpstr>ZINDER</vt:lpstr>
      <vt:lpstr>BATA</vt:lpstr>
      <vt:lpstr>B_BATA</vt:lpstr>
    </vt:vector>
  </TitlesOfParts>
  <Company>ASECNA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CHEF SIGC</dc:creator>
  <cp:lastModifiedBy>DIA Mamadou Kane</cp:lastModifiedBy>
  <cp:lastPrinted>2017-04-20T22:56:52Z</cp:lastPrinted>
  <dcterms:created xsi:type="dcterms:W3CDTF">2003-07-07T13:25:10Z</dcterms:created>
  <dcterms:modified xsi:type="dcterms:W3CDTF">2017-04-20T22:57:01Z</dcterms:modified>
</cp:coreProperties>
</file>